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8_{A0CDDDF6-47BD-4919-A983-150154485F9F}" xr6:coauthVersionLast="47" xr6:coauthVersionMax="47" xr10:uidLastSave="{00000000-0000-0000-0000-000000000000}"/>
  <bookViews>
    <workbookView xWindow="-120" yWindow="-120" windowWidth="19440" windowHeight="15000"/>
  </bookViews>
  <sheets>
    <sheet name="様式21－3Ａ 〔治験〕  " sheetId="2" r:id="rId1"/>
    <sheet name="様式21－3Ｂ〔製造販売後〕 " sheetId="3" r:id="rId2"/>
  </sheets>
  <definedNames>
    <definedName name="_xlnm.Print_Area" localSheetId="0">'様式21－3Ａ 〔治験〕  '!$A$1:$J$24</definedName>
    <definedName name="_xlnm.Print_Area" localSheetId="1">'様式21－3Ｂ〔製造販売後〕 '!$A$1:$J$24</definedName>
  </definedNames>
  <calcPr calcId="191029"/>
</workbook>
</file>

<file path=xl/calcChain.xml><?xml version="1.0" encoding="utf-8"?>
<calcChain xmlns="http://schemas.openxmlformats.org/spreadsheetml/2006/main">
  <c r="J16" i="2" l="1"/>
  <c r="J15" i="2"/>
  <c r="J14" i="2"/>
  <c r="J18" i="2" s="1"/>
  <c r="B22" i="2" s="1"/>
  <c r="H22" i="2" s="1"/>
  <c r="J13" i="2"/>
  <c r="J16" i="3"/>
  <c r="J15" i="3"/>
  <c r="J18" i="3" s="1"/>
  <c r="B22" i="3" s="1"/>
  <c r="H22" i="3" s="1"/>
  <c r="J14" i="3"/>
  <c r="J13" i="3"/>
  <c r="J12" i="3"/>
  <c r="J17" i="2"/>
  <c r="J17" i="3"/>
  <c r="J12" i="2"/>
</calcChain>
</file>

<file path=xl/sharedStrings.xml><?xml version="1.0" encoding="utf-8"?>
<sst xmlns="http://schemas.openxmlformats.org/spreadsheetml/2006/main" count="110" uniqueCount="55">
  <si>
    <t>ポ　　イ　　ン　　ト</t>
    <phoneticPr fontId="2"/>
  </si>
  <si>
    <t>合計ポイント数</t>
    <rPh sb="0" eb="2">
      <t>ゴウケイ</t>
    </rPh>
    <rPh sb="6" eb="7">
      <t>スウ</t>
    </rPh>
    <phoneticPr fontId="2"/>
  </si>
  <si>
    <t>×</t>
    <phoneticPr fontId="2"/>
  </si>
  <si>
    <t>＝</t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</si>
  <si>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</si>
  <si>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</si>
  <si>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</si>
  <si>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</si>
  <si>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Ｄ</t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</si>
  <si>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</si>
  <si>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</si>
  <si>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</si>
  <si>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</si>
  <si>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</si>
  <si>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Ⅰ
（ウエイト×1）</t>
    <phoneticPr fontId="2"/>
  </si>
  <si>
    <t>ポイント数</t>
    <rPh sb="4" eb="5">
      <t>スウ</t>
    </rPh>
    <phoneticPr fontId="2"/>
  </si>
  <si>
    <t>ウ
エ
イ
ト</t>
    <phoneticPr fontId="2"/>
  </si>
  <si>
    <t>症例数</t>
    <rPh sb="0" eb="3">
      <t>ショウレイスウ</t>
    </rPh>
    <phoneticPr fontId="2"/>
  </si>
  <si>
    <t>算出額：</t>
    <rPh sb="0" eb="2">
      <t>サンシュツ</t>
    </rPh>
    <rPh sb="2" eb="3">
      <t>ガク</t>
    </rPh>
    <phoneticPr fontId="2"/>
  </si>
  <si>
    <t>Ⅱ
（ウエイト×2）</t>
    <phoneticPr fontId="2"/>
  </si>
  <si>
    <t>Ⅲ
（ウエイト×3）</t>
    <phoneticPr fontId="2"/>
  </si>
  <si>
    <t>有り</t>
    <rPh sb="0" eb="1">
      <t>ア</t>
    </rPh>
    <phoneticPr fontId="2"/>
  </si>
  <si>
    <t>臨床検査管理経費ポイント算出表</t>
    <rPh sb="0" eb="2">
      <t>リンショウ</t>
    </rPh>
    <rPh sb="2" eb="4">
      <t>ケンサ</t>
    </rPh>
    <rPh sb="4" eb="6">
      <t>カンリ</t>
    </rPh>
    <rPh sb="6" eb="8">
      <t>ケイヒ</t>
    </rPh>
    <rPh sb="12" eb="14">
      <t>サンシュツ</t>
    </rPh>
    <rPh sb="14" eb="15">
      <t>ヒョウ</t>
    </rPh>
    <phoneticPr fontId="2"/>
  </si>
  <si>
    <t>海外への検体の発送</t>
    <rPh sb="0" eb="2">
      <t>カイガイ</t>
    </rPh>
    <rPh sb="4" eb="6">
      <t>ケンタイ</t>
    </rPh>
    <rPh sb="7" eb="9">
      <t>ハッソウ</t>
    </rPh>
    <phoneticPr fontId="2"/>
  </si>
  <si>
    <t>4以下</t>
    <rPh sb="1" eb="3">
      <t>イカ</t>
    </rPh>
    <phoneticPr fontId="2"/>
  </si>
  <si>
    <t>検査実施来院回数</t>
    <rPh sb="0" eb="2">
      <t>ケンサ</t>
    </rPh>
    <rPh sb="2" eb="4">
      <t>ジッシ</t>
    </rPh>
    <rPh sb="4" eb="6">
      <t>ライイン</t>
    </rPh>
    <rPh sb="6" eb="8">
      <t>カイスウ</t>
    </rPh>
    <phoneticPr fontId="2"/>
  </si>
  <si>
    <t>依頼者手順による検査の実施</t>
    <rPh sb="0" eb="3">
      <t>イライシャ</t>
    </rPh>
    <rPh sb="3" eb="5">
      <t>テジュン</t>
    </rPh>
    <rPh sb="8" eb="10">
      <t>ケンサ</t>
    </rPh>
    <rPh sb="11" eb="13">
      <t>ジッシ</t>
    </rPh>
    <phoneticPr fontId="2"/>
  </si>
  <si>
    <t>検査実施者の限定</t>
    <rPh sb="0" eb="2">
      <t>ケンサ</t>
    </rPh>
    <rPh sb="2" eb="5">
      <t>ジッシシャ</t>
    </rPh>
    <rPh sb="6" eb="8">
      <t>ゲンテイ</t>
    </rPh>
    <phoneticPr fontId="2"/>
  </si>
  <si>
    <t>検査の実施場所</t>
    <rPh sb="0" eb="2">
      <t>ケンサ</t>
    </rPh>
    <rPh sb="3" eb="5">
      <t>ジッシ</t>
    </rPh>
    <rPh sb="5" eb="7">
      <t>バショ</t>
    </rPh>
    <phoneticPr fontId="2"/>
  </si>
  <si>
    <t>Ａ</t>
    <phoneticPr fontId="2"/>
  </si>
  <si>
    <t>Ｂ</t>
    <phoneticPr fontId="2"/>
  </si>
  <si>
    <t>Ｃ</t>
    <phoneticPr fontId="2"/>
  </si>
  <si>
    <t>5～9</t>
    <phoneticPr fontId="2"/>
  </si>
  <si>
    <t>Ｅ</t>
    <phoneticPr fontId="2"/>
  </si>
  <si>
    <t>F</t>
    <phoneticPr fontId="2"/>
  </si>
  <si>
    <t>海外へのデータ発信</t>
    <rPh sb="0" eb="2">
      <t>カイガイ</t>
    </rPh>
    <rPh sb="7" eb="9">
      <t>ハッシン</t>
    </rPh>
    <phoneticPr fontId="2"/>
  </si>
  <si>
    <t>臨床検査管理経費</t>
    <phoneticPr fontId="2"/>
  </si>
  <si>
    <t>有り</t>
  </si>
  <si>
    <t>外注有り</t>
    <rPh sb="0" eb="2">
      <t>ガイチュウ</t>
    </rPh>
    <phoneticPr fontId="2"/>
  </si>
  <si>
    <t>有り</t>
    <phoneticPr fontId="2"/>
  </si>
  <si>
    <t>10～12　※a</t>
    <phoneticPr fontId="2"/>
  </si>
  <si>
    <t>回</t>
    <rPh sb="0" eb="1">
      <t>カイ</t>
    </rPh>
    <phoneticPr fontId="2"/>
  </si>
  <si>
    <t>×（回数）</t>
    <rPh sb="2" eb="4">
      <t>カイスウ</t>
    </rPh>
    <phoneticPr fontId="2"/>
  </si>
  <si>
    <t>区分</t>
    <rPh sb="0" eb="2">
      <t>クブン</t>
    </rPh>
    <phoneticPr fontId="2"/>
  </si>
  <si>
    <t>様式21－3Ａ</t>
    <rPh sb="0" eb="2">
      <t>ヨウシキ</t>
    </rPh>
    <phoneticPr fontId="2"/>
  </si>
  <si>
    <t>様式21－3Ｂ</t>
    <rPh sb="0" eb="2">
      <t>ヨウシキ</t>
    </rPh>
    <phoneticPr fontId="2"/>
  </si>
  <si>
    <t>　個々の製造販売後臨床試験について、要素毎に該当するポイントを求め、そのポイントを合計したものをその試験のポイント数とする。</t>
    <rPh sb="4" eb="6">
      <t>セイゾウ</t>
    </rPh>
    <rPh sb="6" eb="9">
      <t>ハンバイゴ</t>
    </rPh>
    <rPh sb="9" eb="11">
      <t>リンショウ</t>
    </rPh>
    <rPh sb="11" eb="13">
      <t>シケン</t>
    </rPh>
    <phoneticPr fontId="2"/>
  </si>
  <si>
    <t>　個々の治験について、要素毎に該当するポイントを求め、そのポイントを合計したものをその試験のポイント数とする。</t>
    <rPh sb="4" eb="6">
      <t>チケン</t>
    </rPh>
    <phoneticPr fontId="2"/>
  </si>
  <si>
    <t>■製造販売後臨床試験</t>
    <rPh sb="1" eb="3">
      <t>セイゾウ</t>
    </rPh>
    <rPh sb="3" eb="6">
      <t>ハンバイゴ</t>
    </rPh>
    <rPh sb="6" eb="8">
      <t>リンショウ</t>
    </rPh>
    <rPh sb="8" eb="10">
      <t>シケン</t>
    </rPh>
    <phoneticPr fontId="2"/>
  </si>
  <si>
    <t>■治験</t>
    <rPh sb="1" eb="3">
      <t>チケン</t>
    </rPh>
    <phoneticPr fontId="2"/>
  </si>
  <si>
    <t>臨床検査管理経費</t>
    <phoneticPr fontId="2"/>
  </si>
  <si>
    <t>黄色</t>
    <rPh sb="0" eb="2">
      <t>キイロ</t>
    </rPh>
    <phoneticPr fontId="2"/>
  </si>
  <si>
    <t>投与前の脱落例に関しては、黄色箇所のポイントにて算定します。</t>
    <rPh sb="0" eb="2">
      <t>トウヨ</t>
    </rPh>
    <rPh sb="2" eb="3">
      <t>マエ</t>
    </rPh>
    <rPh sb="4" eb="6">
      <t>ダツラク</t>
    </rPh>
    <rPh sb="6" eb="7">
      <t>レイ</t>
    </rPh>
    <rPh sb="8" eb="9">
      <t>カン</t>
    </rPh>
    <rPh sb="13" eb="15">
      <t>キイロ</t>
    </rPh>
    <rPh sb="15" eb="17">
      <t>カショ</t>
    </rPh>
    <rPh sb="24" eb="26">
      <t>サンテイ</t>
    </rPh>
    <phoneticPr fontId="2"/>
  </si>
  <si>
    <t>※a：13回以上は、3回ごとに1ポイントを加算</t>
    <phoneticPr fontId="2"/>
  </si>
  <si>
    <t>※a：13回以上は、3回ごとに1ポイントを加算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</si>
</sst>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ポ&quot;&quot;イ&quot;&quot;ン&quot;&quot;ト&quot;"/>
    <numFmt numFmtId="179" formatCode="General&quot;症&quot;&quot;例&quot;"/>
    <numFmt numFmtId="180" formatCode="#,##0&quot;円&quot;"/>
    <numFmt numFmtId="181" formatCode="#,##0&quot;円&quot;&quot; × 0.8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6" fillId="0" borderId="0" xfId="0" applyFont="1" applyAlignment="1">
      <alignment horizontal="left"/>
    </xf>
    <xf numFmtId="176" fontId="0" fillId="0" borderId="0" xfId="0" applyNumberFormat="1" applyBorder="1" applyAlignment="1">
      <alignment horizontal="center" vertical="center"/>
    </xf>
    <xf numFmtId="180" fontId="1" fillId="0" borderId="0" xfId="1" applyNumberFormat="1" applyBorder="1" applyAlignment="1">
      <alignment horizontal="center" vertical="center"/>
    </xf>
    <xf numFmtId="179" fontId="0" fillId="3" borderId="0" xfId="0" applyNumberFormat="1" applyFill="1" applyBorder="1" applyAlignment="1">
      <alignment horizontal="center" vertical="center"/>
    </xf>
    <xf numFmtId="180" fontId="1" fillId="0" borderId="0" xfId="1" applyNumberForma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Fill="1" applyBorder="1" applyAlignment="1">
      <alignment horizontal="left" vertical="center" wrapText="1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0" fontId="0" fillId="0" borderId="16" xfId="0" applyFont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4" borderId="19" xfId="0" applyFont="1" applyFill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horizontal="left" vertical="center" wrapText="1"/>
    </xf>
    <xf numFmtId="181" fontId="0" fillId="0" borderId="0" xfId="0" applyNumberFormat="1" applyBorder="1" applyAlignment="1">
      <alignment horizontal="center" vertical="center"/>
    </xf>
    <xf numFmtId="181" fontId="1" fillId="0" borderId="0" xfId="1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 wrapText="1"/>
    </xf>
    <xf numFmtId="0" fontId="1" fillId="0" borderId="35" xfId="0" applyFont="1" applyBorder="1" applyAlignment="1">
      <alignment horizontal="distributed" vertical="center" indent="2"/>
    </xf>
    <xf numFmtId="0" fontId="1" fillId="0" borderId="36" xfId="0" applyFont="1" applyBorder="1" applyAlignment="1">
      <alignment horizontal="distributed" vertical="center" indent="2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3" fillId="0" borderId="0" xfId="0" applyFont="1" applyAlignment="1">
      <alignment horizontal="distributed" wrapText="1" indent="9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distributed" vertical="center" wrapText="1" indent="3"/>
    </xf>
    <xf numFmtId="0" fontId="1" fillId="0" borderId="29" xfId="0" applyFont="1" applyBorder="1" applyAlignment="1">
      <alignment horizontal="distributed" vertical="center" wrapText="1" indent="3"/>
    </xf>
    <xf numFmtId="0" fontId="1" fillId="0" borderId="28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0" fillId="0" borderId="40" xfId="0" applyBorder="1" applyAlignment="1">
      <alignment horizontal="distributed" vertical="center" indent="2"/>
    </xf>
    <xf numFmtId="0" fontId="1" fillId="0" borderId="41" xfId="0" applyFont="1" applyBorder="1" applyAlignment="1">
      <alignment horizontal="distributed" vertical="center" indent="2"/>
    </xf>
    <xf numFmtId="0" fontId="0" fillId="0" borderId="42" xfId="0" applyBorder="1" applyAlignment="1">
      <alignment horizontal="left" vertical="center" shrinkToFit="1"/>
    </xf>
    <xf numFmtId="0" fontId="1" fillId="0" borderId="43" xfId="0" applyFont="1" applyBorder="1" applyAlignment="1">
      <alignment horizontal="left" vertical="center" shrinkToFit="1"/>
    </xf>
    <xf numFmtId="0" fontId="1" fillId="0" borderId="44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distributed" vertical="center" indent="12"/>
    </xf>
    <xf numFmtId="0" fontId="0" fillId="0" borderId="26" xfId="0" applyBorder="1" applyAlignment="1">
      <alignment horizontal="distributed" vertical="center" indent="12"/>
    </xf>
    <xf numFmtId="0" fontId="0" fillId="0" borderId="27" xfId="0" applyBorder="1" applyAlignment="1">
      <alignment horizontal="distributed" vertical="center" indent="1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O12" sqref="O12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0" s="10" customFormat="1" ht="18" customHeight="1" x14ac:dyDescent="0.15">
      <c r="A1" s="3" t="s">
        <v>44</v>
      </c>
      <c r="B1" s="8"/>
      <c r="C1" s="9"/>
      <c r="E1" s="11"/>
      <c r="F1" s="58" t="s">
        <v>9</v>
      </c>
      <c r="G1" s="59"/>
      <c r="H1" s="60" t="s">
        <v>10</v>
      </c>
      <c r="I1" s="61"/>
      <c r="J1" s="62"/>
    </row>
    <row r="2" spans="1:10" s="10" customFormat="1" ht="18" customHeight="1" thickBot="1" x14ac:dyDescent="0.2">
      <c r="A2" s="3"/>
      <c r="B2" s="8"/>
      <c r="C2" s="9"/>
      <c r="E2" s="11"/>
      <c r="F2" s="71" t="s">
        <v>43</v>
      </c>
      <c r="G2" s="72"/>
      <c r="H2" s="73" t="s">
        <v>49</v>
      </c>
      <c r="I2" s="74"/>
      <c r="J2" s="75"/>
    </row>
    <row r="3" spans="1:10" ht="45" customHeight="1" x14ac:dyDescent="0.15"/>
    <row r="4" spans="1:10" s="1" customFormat="1" ht="20.100000000000001" customHeight="1" x14ac:dyDescent="0.2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15"/>
    <row r="6" spans="1:10" s="12" customFormat="1" ht="29.25" customHeight="1" x14ac:dyDescent="0.1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s="10" customFormat="1" ht="20.25" customHeight="1" x14ac:dyDescent="0.15">
      <c r="A7" s="66" t="s">
        <v>11</v>
      </c>
      <c r="B7" s="67"/>
      <c r="C7" s="68"/>
      <c r="D7" s="69"/>
      <c r="E7" s="69"/>
      <c r="F7" s="69"/>
      <c r="G7" s="69"/>
      <c r="H7" s="69"/>
      <c r="I7" s="69"/>
      <c r="J7" s="70"/>
    </row>
    <row r="8" spans="1:10" s="10" customFormat="1" ht="20.25" customHeight="1" x14ac:dyDescent="0.15">
      <c r="A8" s="66" t="s">
        <v>12</v>
      </c>
      <c r="B8" s="67"/>
      <c r="C8" s="68"/>
      <c r="D8" s="76"/>
      <c r="E8" s="76"/>
      <c r="F8" s="76"/>
      <c r="G8" s="76"/>
      <c r="H8" s="76"/>
      <c r="I8" s="76"/>
      <c r="J8" s="77"/>
    </row>
    <row r="9" spans="1:10" ht="18" customHeight="1" x14ac:dyDescent="0.15">
      <c r="A9" s="78" t="s">
        <v>13</v>
      </c>
      <c r="B9" s="78"/>
      <c r="C9" s="81" t="s">
        <v>16</v>
      </c>
      <c r="D9" s="84" t="s">
        <v>0</v>
      </c>
      <c r="E9" s="85"/>
      <c r="F9" s="85"/>
      <c r="G9" s="85"/>
      <c r="H9" s="85"/>
      <c r="I9" s="85"/>
      <c r="J9" s="86"/>
    </row>
    <row r="10" spans="1:10" ht="18" customHeight="1" x14ac:dyDescent="0.15">
      <c r="A10" s="79"/>
      <c r="B10" s="79"/>
      <c r="C10" s="82"/>
      <c r="D10" s="87" t="s">
        <v>14</v>
      </c>
      <c r="E10" s="87"/>
      <c r="F10" s="87" t="s">
        <v>19</v>
      </c>
      <c r="G10" s="87"/>
      <c r="H10" s="88" t="s">
        <v>20</v>
      </c>
      <c r="I10" s="87"/>
      <c r="J10" s="89" t="s">
        <v>15</v>
      </c>
    </row>
    <row r="11" spans="1:10" ht="18" customHeight="1" x14ac:dyDescent="0.15">
      <c r="A11" s="80"/>
      <c r="B11" s="80"/>
      <c r="C11" s="83"/>
      <c r="D11" s="87"/>
      <c r="E11" s="87"/>
      <c r="F11" s="87"/>
      <c r="G11" s="87"/>
      <c r="H11" s="88"/>
      <c r="I11" s="87"/>
      <c r="J11" s="89"/>
    </row>
    <row r="12" spans="1:10" s="3" customFormat="1" ht="18" customHeight="1" x14ac:dyDescent="0.15">
      <c r="A12" s="30" t="s">
        <v>29</v>
      </c>
      <c r="B12" s="31" t="s">
        <v>28</v>
      </c>
      <c r="C12" s="30">
        <v>1</v>
      </c>
      <c r="D12" s="46" t="s">
        <v>38</v>
      </c>
      <c r="E12" s="32"/>
      <c r="F12" s="91"/>
      <c r="G12" s="92"/>
      <c r="H12" s="91"/>
      <c r="I12" s="92"/>
      <c r="J12" s="31">
        <f>IF(I12="○",C12*3,IF(G12="○",C12*2,IF(E12="○",C12*1,0)))</f>
        <v>0</v>
      </c>
    </row>
    <row r="13" spans="1:10" s="3" customFormat="1" ht="18" customHeight="1" x14ac:dyDescent="0.15">
      <c r="A13" s="33" t="s">
        <v>30</v>
      </c>
      <c r="B13" s="34" t="s">
        <v>35</v>
      </c>
      <c r="C13" s="33">
        <v>2</v>
      </c>
      <c r="D13" s="47" t="s">
        <v>39</v>
      </c>
      <c r="E13" s="36"/>
      <c r="F13" s="91"/>
      <c r="G13" s="92"/>
      <c r="H13" s="91"/>
      <c r="I13" s="92"/>
      <c r="J13" s="34">
        <f>IF(I13="○",C13*3,IF(G13="○",C13*2,IF(E13="○",C13*1,0)))</f>
        <v>0</v>
      </c>
    </row>
    <row r="14" spans="1:10" s="8" customFormat="1" ht="18" customHeight="1" x14ac:dyDescent="0.15">
      <c r="A14" s="33" t="s">
        <v>31</v>
      </c>
      <c r="B14" s="57" t="s">
        <v>25</v>
      </c>
      <c r="C14" s="33">
        <v>1</v>
      </c>
      <c r="D14" s="35" t="s">
        <v>24</v>
      </c>
      <c r="E14" s="36"/>
      <c r="F14" s="37" t="s">
        <v>32</v>
      </c>
      <c r="G14" s="36"/>
      <c r="H14" s="48" t="s">
        <v>40</v>
      </c>
      <c r="I14" s="36"/>
      <c r="J14" s="38">
        <f>IF(I14="○",C14*3,IF(G14="○",C14*2,IF(E14="○",C14*1,0)))</f>
        <v>0</v>
      </c>
    </row>
    <row r="15" spans="1:10" s="3" customFormat="1" ht="27" customHeight="1" x14ac:dyDescent="0.15">
      <c r="A15" s="33" t="s">
        <v>8</v>
      </c>
      <c r="B15" s="39" t="s">
        <v>26</v>
      </c>
      <c r="C15" s="40">
        <v>3</v>
      </c>
      <c r="D15" s="41" t="s">
        <v>37</v>
      </c>
      <c r="E15" s="36"/>
      <c r="F15" s="91"/>
      <c r="G15" s="92"/>
      <c r="H15" s="91"/>
      <c r="I15" s="92"/>
      <c r="J15" s="42">
        <f>IF(I15="○",C15*3,IF(G15="○",C15*2,IF(E15="○",C15*1,0)))</f>
        <v>0</v>
      </c>
    </row>
    <row r="16" spans="1:10" s="3" customFormat="1" ht="18" customHeight="1" x14ac:dyDescent="0.15">
      <c r="A16" s="40" t="s">
        <v>33</v>
      </c>
      <c r="B16" s="43" t="s">
        <v>27</v>
      </c>
      <c r="C16" s="40">
        <v>2</v>
      </c>
      <c r="D16" s="45" t="s">
        <v>21</v>
      </c>
      <c r="E16" s="36"/>
      <c r="F16" s="91"/>
      <c r="G16" s="92"/>
      <c r="H16" s="91"/>
      <c r="I16" s="92"/>
      <c r="J16" s="42">
        <f>IF(I16="○",C16*3,IF(G16="○",C16*2,IF(E16="○",C16*1,0)))</f>
        <v>0</v>
      </c>
    </row>
    <row r="17" spans="1:10" s="3" customFormat="1" ht="18" customHeight="1" thickBot="1" x14ac:dyDescent="0.2">
      <c r="A17" s="33" t="s">
        <v>34</v>
      </c>
      <c r="B17" s="57" t="s">
        <v>23</v>
      </c>
      <c r="C17" s="33">
        <v>1</v>
      </c>
      <c r="D17" s="53" t="s">
        <v>42</v>
      </c>
      <c r="E17" s="51"/>
      <c r="F17" s="52" t="s">
        <v>41</v>
      </c>
      <c r="G17" s="49"/>
      <c r="H17" s="49"/>
      <c r="I17" s="50"/>
      <c r="J17" s="44">
        <f>C17*E17</f>
        <v>0</v>
      </c>
    </row>
    <row r="18" spans="1:10" s="3" customFormat="1" ht="21" customHeight="1" thickTop="1" x14ac:dyDescent="0.15">
      <c r="A18" s="93" t="s">
        <v>1</v>
      </c>
      <c r="B18" s="94"/>
      <c r="C18" s="94"/>
      <c r="D18" s="94"/>
      <c r="E18" s="94"/>
      <c r="F18" s="94"/>
      <c r="G18" s="94"/>
      <c r="H18" s="94"/>
      <c r="I18" s="95"/>
      <c r="J18" s="14">
        <f>SUM(J12:J17)</f>
        <v>0</v>
      </c>
    </row>
    <row r="19" spans="1:10" ht="15" customHeight="1" x14ac:dyDescent="0.15">
      <c r="A19" s="15"/>
      <c r="B19" s="4"/>
      <c r="C19" s="5"/>
      <c r="D19" s="4"/>
      <c r="E19" s="5"/>
      <c r="F19" s="4"/>
      <c r="G19" s="5"/>
      <c r="H19" s="4"/>
      <c r="I19" s="5"/>
      <c r="J19" s="16"/>
    </row>
    <row r="20" spans="1:10" ht="15" customHeight="1" x14ac:dyDescent="0.15">
      <c r="A20" s="15"/>
      <c r="B20" s="4" t="s">
        <v>18</v>
      </c>
      <c r="C20" s="5"/>
      <c r="D20" s="4"/>
      <c r="E20" s="5"/>
      <c r="F20" s="4"/>
      <c r="G20" s="5"/>
      <c r="H20" s="4"/>
      <c r="I20" s="5"/>
      <c r="J20" s="16"/>
    </row>
    <row r="21" spans="1:10" s="3" customFormat="1" ht="15" customHeight="1" x14ac:dyDescent="0.15">
      <c r="A21" s="17"/>
      <c r="B21" s="13" t="s">
        <v>1</v>
      </c>
      <c r="C21" s="13" t="s">
        <v>2</v>
      </c>
      <c r="D21" s="18">
        <v>1000</v>
      </c>
      <c r="E21" s="13" t="s">
        <v>2</v>
      </c>
      <c r="F21" s="13" t="s">
        <v>17</v>
      </c>
      <c r="G21" s="13" t="s">
        <v>3</v>
      </c>
      <c r="H21" s="19" t="s">
        <v>36</v>
      </c>
      <c r="I21" s="13"/>
      <c r="J21" s="20"/>
    </row>
    <row r="22" spans="1:10" s="3" customFormat="1" ht="15" customHeight="1" x14ac:dyDescent="0.15">
      <c r="A22" s="17"/>
      <c r="B22" s="26">
        <f>J18</f>
        <v>0</v>
      </c>
      <c r="C22" s="13" t="s">
        <v>2</v>
      </c>
      <c r="D22" s="27">
        <v>1000</v>
      </c>
      <c r="E22" s="13" t="s">
        <v>2</v>
      </c>
      <c r="F22" s="28"/>
      <c r="G22" s="13" t="s">
        <v>3</v>
      </c>
      <c r="H22" s="29">
        <f>B22*D22*F22</f>
        <v>0</v>
      </c>
      <c r="I22" s="13"/>
      <c r="J22" s="20"/>
    </row>
    <row r="23" spans="1:10" ht="15" customHeight="1" x14ac:dyDescent="0.15">
      <c r="A23" s="21"/>
      <c r="B23" s="22"/>
      <c r="C23" s="23"/>
      <c r="D23" s="22"/>
      <c r="E23" s="23"/>
      <c r="F23" s="22"/>
      <c r="G23" s="23"/>
      <c r="H23" s="22"/>
      <c r="I23" s="23"/>
      <c r="J23" s="24"/>
    </row>
    <row r="24" spans="1:10" ht="15" customHeight="1" x14ac:dyDescent="0.15">
      <c r="A24" s="90" t="s">
        <v>53</v>
      </c>
      <c r="B24" s="90"/>
      <c r="C24" s="90"/>
      <c r="D24" s="90"/>
      <c r="E24" s="90"/>
      <c r="F24" s="90"/>
      <c r="G24" s="90"/>
      <c r="H24" s="90"/>
      <c r="I24" s="90"/>
      <c r="J24" s="90"/>
    </row>
    <row r="27" spans="1:10" ht="15" customHeight="1" x14ac:dyDescent="0.15">
      <c r="C27" s="6" t="s">
        <v>4</v>
      </c>
      <c r="D27" t="s">
        <v>5</v>
      </c>
    </row>
    <row r="28" spans="1:10" ht="15" customHeight="1" x14ac:dyDescent="0.15">
      <c r="C28" s="7" t="s">
        <v>6</v>
      </c>
      <c r="D28" t="s">
        <v>7</v>
      </c>
    </row>
    <row r="29" spans="1:10" ht="15" customHeight="1" x14ac:dyDescent="0.15">
      <c r="C29" s="56" t="s">
        <v>51</v>
      </c>
      <c r="D29" t="s">
        <v>52</v>
      </c>
    </row>
  </sheetData>
  <mergeCells count="27">
    <mergeCell ref="A24:J24"/>
    <mergeCell ref="F16:G16"/>
    <mergeCell ref="H16:I16"/>
    <mergeCell ref="A18:I18"/>
    <mergeCell ref="F12:G12"/>
    <mergeCell ref="H12:I12"/>
    <mergeCell ref="F13:G13"/>
    <mergeCell ref="H13:I13"/>
    <mergeCell ref="F15:G15"/>
    <mergeCell ref="H15:I15"/>
    <mergeCell ref="A8:B8"/>
    <mergeCell ref="C8:J8"/>
    <mergeCell ref="A9:B11"/>
    <mergeCell ref="C9:C11"/>
    <mergeCell ref="D9:J9"/>
    <mergeCell ref="D10:E11"/>
    <mergeCell ref="F10:G11"/>
    <mergeCell ref="H10:I11"/>
    <mergeCell ref="J10:J11"/>
    <mergeCell ref="F1:G1"/>
    <mergeCell ref="H1:J1"/>
    <mergeCell ref="A4:J4"/>
    <mergeCell ref="A6:J6"/>
    <mergeCell ref="A7:B7"/>
    <mergeCell ref="C7:J7"/>
    <mergeCell ref="F2:G2"/>
    <mergeCell ref="H2:J2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zoomScaleSheetLayoutView="100" workbookViewId="0">
      <selection activeCell="H27" sqref="H27"/>
    </sheetView>
  </sheetViews>
  <sheetFormatPr defaultRowHeight="15" customHeight="1" x14ac:dyDescent="0.15"/>
  <cols>
    <col min="1" max="1" width="3.25" style="2" customWidth="1"/>
    <col min="2" max="2" width="20.625" customWidth="1"/>
    <col min="3" max="3" width="4.125" style="2" customWidth="1"/>
    <col min="4" max="4" width="13.125" customWidth="1"/>
    <col min="5" max="5" width="4.625" style="2" customWidth="1"/>
    <col min="6" max="6" width="13.125" customWidth="1"/>
    <col min="7" max="7" width="4.625" style="2" customWidth="1"/>
    <col min="8" max="8" width="13.125" customWidth="1"/>
    <col min="9" max="9" width="4.625" style="2" customWidth="1"/>
    <col min="10" max="10" width="8.625" customWidth="1"/>
  </cols>
  <sheetData>
    <row r="1" spans="1:10" s="10" customFormat="1" ht="18" customHeight="1" x14ac:dyDescent="0.15">
      <c r="A1" s="3" t="s">
        <v>45</v>
      </c>
      <c r="B1" s="8"/>
      <c r="C1" s="9"/>
      <c r="E1" s="11"/>
      <c r="F1" s="58" t="s">
        <v>9</v>
      </c>
      <c r="G1" s="59"/>
      <c r="H1" s="60" t="s">
        <v>10</v>
      </c>
      <c r="I1" s="61"/>
      <c r="J1" s="62"/>
    </row>
    <row r="2" spans="1:10" s="10" customFormat="1" ht="18" customHeight="1" thickBot="1" x14ac:dyDescent="0.2">
      <c r="A2" s="3"/>
      <c r="B2" s="8"/>
      <c r="C2" s="9"/>
      <c r="E2" s="11"/>
      <c r="F2" s="71" t="s">
        <v>43</v>
      </c>
      <c r="G2" s="72"/>
      <c r="H2" s="73" t="s">
        <v>48</v>
      </c>
      <c r="I2" s="74"/>
      <c r="J2" s="75"/>
    </row>
    <row r="3" spans="1:10" ht="45" customHeight="1" x14ac:dyDescent="0.15"/>
    <row r="4" spans="1:10" s="1" customFormat="1" ht="20.100000000000001" customHeight="1" x14ac:dyDescent="0.2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15"/>
    <row r="6" spans="1:10" s="12" customFormat="1" ht="29.25" customHeight="1" x14ac:dyDescent="0.15">
      <c r="A6" s="64" t="s">
        <v>46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s="10" customFormat="1" ht="20.25" customHeight="1" x14ac:dyDescent="0.15">
      <c r="A7" s="66" t="s">
        <v>11</v>
      </c>
      <c r="B7" s="67"/>
      <c r="C7" s="68"/>
      <c r="D7" s="69"/>
      <c r="E7" s="69"/>
      <c r="F7" s="69"/>
      <c r="G7" s="69"/>
      <c r="H7" s="69"/>
      <c r="I7" s="69"/>
      <c r="J7" s="70"/>
    </row>
    <row r="8" spans="1:10" s="10" customFormat="1" ht="20.25" customHeight="1" x14ac:dyDescent="0.15">
      <c r="A8" s="66" t="s">
        <v>12</v>
      </c>
      <c r="B8" s="67"/>
      <c r="C8" s="68"/>
      <c r="D8" s="76"/>
      <c r="E8" s="76"/>
      <c r="F8" s="76"/>
      <c r="G8" s="76"/>
      <c r="H8" s="76"/>
      <c r="I8" s="76"/>
      <c r="J8" s="77"/>
    </row>
    <row r="9" spans="1:10" ht="18" customHeight="1" x14ac:dyDescent="0.15">
      <c r="A9" s="78" t="s">
        <v>13</v>
      </c>
      <c r="B9" s="78"/>
      <c r="C9" s="81" t="s">
        <v>16</v>
      </c>
      <c r="D9" s="84" t="s">
        <v>0</v>
      </c>
      <c r="E9" s="85"/>
      <c r="F9" s="85"/>
      <c r="G9" s="85"/>
      <c r="H9" s="85"/>
      <c r="I9" s="85"/>
      <c r="J9" s="86"/>
    </row>
    <row r="10" spans="1:10" ht="18" customHeight="1" x14ac:dyDescent="0.15">
      <c r="A10" s="79"/>
      <c r="B10" s="79"/>
      <c r="C10" s="82"/>
      <c r="D10" s="87" t="s">
        <v>14</v>
      </c>
      <c r="E10" s="87"/>
      <c r="F10" s="87" t="s">
        <v>19</v>
      </c>
      <c r="G10" s="87"/>
      <c r="H10" s="88" t="s">
        <v>20</v>
      </c>
      <c r="I10" s="87"/>
      <c r="J10" s="89" t="s">
        <v>15</v>
      </c>
    </row>
    <row r="11" spans="1:10" ht="18" customHeight="1" x14ac:dyDescent="0.15">
      <c r="A11" s="80"/>
      <c r="B11" s="80"/>
      <c r="C11" s="83"/>
      <c r="D11" s="87"/>
      <c r="E11" s="87"/>
      <c r="F11" s="87"/>
      <c r="G11" s="87"/>
      <c r="H11" s="88"/>
      <c r="I11" s="87"/>
      <c r="J11" s="89"/>
    </row>
    <row r="12" spans="1:10" s="3" customFormat="1" ht="18" customHeight="1" x14ac:dyDescent="0.15">
      <c r="A12" s="30" t="s">
        <v>29</v>
      </c>
      <c r="B12" s="31" t="s">
        <v>28</v>
      </c>
      <c r="C12" s="30">
        <v>1</v>
      </c>
      <c r="D12" s="46" t="s">
        <v>38</v>
      </c>
      <c r="E12" s="32"/>
      <c r="F12" s="91"/>
      <c r="G12" s="92"/>
      <c r="H12" s="91"/>
      <c r="I12" s="92"/>
      <c r="J12" s="31">
        <f>IF(I12="○",C12*3,IF(G12="○",C12*2,IF(E12="○",C12*1,0)))</f>
        <v>0</v>
      </c>
    </row>
    <row r="13" spans="1:10" s="3" customFormat="1" ht="18" customHeight="1" x14ac:dyDescent="0.15">
      <c r="A13" s="33" t="s">
        <v>30</v>
      </c>
      <c r="B13" s="34" t="s">
        <v>35</v>
      </c>
      <c r="C13" s="33">
        <v>2</v>
      </c>
      <c r="D13" s="47" t="s">
        <v>39</v>
      </c>
      <c r="E13" s="36"/>
      <c r="F13" s="91"/>
      <c r="G13" s="92"/>
      <c r="H13" s="91"/>
      <c r="I13" s="92"/>
      <c r="J13" s="34">
        <f>IF(I13="○",C13*3,IF(G13="○",C13*2,IF(E13="○",C13*1,0)))</f>
        <v>0</v>
      </c>
    </row>
    <row r="14" spans="1:10" s="8" customFormat="1" ht="18" customHeight="1" x14ac:dyDescent="0.15">
      <c r="A14" s="33" t="s">
        <v>31</v>
      </c>
      <c r="B14" s="57" t="s">
        <v>25</v>
      </c>
      <c r="C14" s="33">
        <v>1</v>
      </c>
      <c r="D14" s="35" t="s">
        <v>24</v>
      </c>
      <c r="E14" s="36"/>
      <c r="F14" s="37" t="s">
        <v>32</v>
      </c>
      <c r="G14" s="36"/>
      <c r="H14" s="48" t="s">
        <v>40</v>
      </c>
      <c r="I14" s="36"/>
      <c r="J14" s="38">
        <f>IF(I14="○",C14*3,IF(G14="○",C14*2,IF(E14="○",C14*1,0)))</f>
        <v>0</v>
      </c>
    </row>
    <row r="15" spans="1:10" s="3" customFormat="1" ht="27" customHeight="1" x14ac:dyDescent="0.15">
      <c r="A15" s="33" t="s">
        <v>8</v>
      </c>
      <c r="B15" s="39" t="s">
        <v>26</v>
      </c>
      <c r="C15" s="40">
        <v>3</v>
      </c>
      <c r="D15" s="41" t="s">
        <v>37</v>
      </c>
      <c r="E15" s="36"/>
      <c r="F15" s="91"/>
      <c r="G15" s="92"/>
      <c r="H15" s="91"/>
      <c r="I15" s="92"/>
      <c r="J15" s="42">
        <f>IF(I15="○",C15*3,IF(G15="○",C15*2,IF(E15="○",C15*1,0)))</f>
        <v>0</v>
      </c>
    </row>
    <row r="16" spans="1:10" s="3" customFormat="1" ht="18" customHeight="1" x14ac:dyDescent="0.15">
      <c r="A16" s="40" t="s">
        <v>33</v>
      </c>
      <c r="B16" s="43" t="s">
        <v>27</v>
      </c>
      <c r="C16" s="40">
        <v>2</v>
      </c>
      <c r="D16" s="45" t="s">
        <v>21</v>
      </c>
      <c r="E16" s="36"/>
      <c r="F16" s="91"/>
      <c r="G16" s="92"/>
      <c r="H16" s="91"/>
      <c r="I16" s="92"/>
      <c r="J16" s="42">
        <f>IF(I16="○",C16*3,IF(G16="○",C16*2,IF(E16="○",C16*1,0)))</f>
        <v>0</v>
      </c>
    </row>
    <row r="17" spans="1:10" s="3" customFormat="1" ht="18" customHeight="1" thickBot="1" x14ac:dyDescent="0.2">
      <c r="A17" s="33" t="s">
        <v>34</v>
      </c>
      <c r="B17" s="57" t="s">
        <v>23</v>
      </c>
      <c r="C17" s="33">
        <v>1</v>
      </c>
      <c r="D17" s="53" t="s">
        <v>42</v>
      </c>
      <c r="E17" s="51"/>
      <c r="F17" s="52" t="s">
        <v>41</v>
      </c>
      <c r="G17" s="49"/>
      <c r="H17" s="49"/>
      <c r="I17" s="50"/>
      <c r="J17" s="44">
        <f>C17*E17</f>
        <v>0</v>
      </c>
    </row>
    <row r="18" spans="1:10" s="3" customFormat="1" ht="21" customHeight="1" thickTop="1" x14ac:dyDescent="0.15">
      <c r="A18" s="93" t="s">
        <v>1</v>
      </c>
      <c r="B18" s="94"/>
      <c r="C18" s="94"/>
      <c r="D18" s="94"/>
      <c r="E18" s="94"/>
      <c r="F18" s="94"/>
      <c r="G18" s="94"/>
      <c r="H18" s="94"/>
      <c r="I18" s="95"/>
      <c r="J18" s="14">
        <f>SUM(J12:J17)</f>
        <v>0</v>
      </c>
    </row>
    <row r="19" spans="1:10" ht="15" customHeight="1" x14ac:dyDescent="0.15">
      <c r="A19" s="15"/>
      <c r="B19" s="4"/>
      <c r="C19" s="5"/>
      <c r="D19" s="4"/>
      <c r="E19" s="5"/>
      <c r="F19" s="4"/>
      <c r="G19" s="5"/>
      <c r="H19" s="4"/>
      <c r="I19" s="5"/>
      <c r="J19" s="16"/>
    </row>
    <row r="20" spans="1:10" ht="15" customHeight="1" x14ac:dyDescent="0.15">
      <c r="A20" s="15"/>
      <c r="B20" s="4" t="s">
        <v>18</v>
      </c>
      <c r="C20" s="5"/>
      <c r="D20" s="4"/>
      <c r="E20" s="5"/>
      <c r="F20" s="4"/>
      <c r="G20" s="5"/>
      <c r="H20" s="4"/>
      <c r="I20" s="5"/>
      <c r="J20" s="16"/>
    </row>
    <row r="21" spans="1:10" s="3" customFormat="1" ht="15" customHeight="1" x14ac:dyDescent="0.15">
      <c r="A21" s="17"/>
      <c r="B21" s="13" t="s">
        <v>1</v>
      </c>
      <c r="C21" s="13" t="s">
        <v>2</v>
      </c>
      <c r="D21" s="54">
        <v>1000</v>
      </c>
      <c r="E21" s="13" t="s">
        <v>2</v>
      </c>
      <c r="F21" s="13" t="s">
        <v>17</v>
      </c>
      <c r="G21" s="13" t="s">
        <v>3</v>
      </c>
      <c r="H21" s="19" t="s">
        <v>50</v>
      </c>
      <c r="I21" s="13"/>
      <c r="J21" s="20"/>
    </row>
    <row r="22" spans="1:10" s="3" customFormat="1" ht="15" customHeight="1" x14ac:dyDescent="0.15">
      <c r="A22" s="17"/>
      <c r="B22" s="26">
        <f>J18</f>
        <v>0</v>
      </c>
      <c r="C22" s="13" t="s">
        <v>2</v>
      </c>
      <c r="D22" s="55">
        <v>1000</v>
      </c>
      <c r="E22" s="13" t="s">
        <v>2</v>
      </c>
      <c r="F22" s="28"/>
      <c r="G22" s="13" t="s">
        <v>3</v>
      </c>
      <c r="H22" s="29">
        <f>B22*D22*0.8*F22</f>
        <v>0</v>
      </c>
      <c r="I22" s="13"/>
      <c r="J22" s="20"/>
    </row>
    <row r="23" spans="1:10" ht="15" customHeight="1" x14ac:dyDescent="0.15">
      <c r="A23" s="21"/>
      <c r="B23" s="22"/>
      <c r="C23" s="23"/>
      <c r="D23" s="22"/>
      <c r="E23" s="23"/>
      <c r="F23" s="22"/>
      <c r="G23" s="23"/>
      <c r="H23" s="22"/>
      <c r="I23" s="23"/>
      <c r="J23" s="24"/>
    </row>
    <row r="24" spans="1:10" ht="15" customHeight="1" x14ac:dyDescent="0.15">
      <c r="A24" s="25" t="s">
        <v>54</v>
      </c>
    </row>
    <row r="27" spans="1:10" ht="15" customHeight="1" x14ac:dyDescent="0.15">
      <c r="C27" s="6" t="s">
        <v>4</v>
      </c>
      <c r="D27" t="s">
        <v>5</v>
      </c>
    </row>
    <row r="28" spans="1:10" ht="15" customHeight="1" x14ac:dyDescent="0.15">
      <c r="C28" s="7" t="s">
        <v>6</v>
      </c>
      <c r="D28" t="s">
        <v>7</v>
      </c>
    </row>
    <row r="29" spans="1:10" ht="15" customHeight="1" x14ac:dyDescent="0.15">
      <c r="C29" s="56" t="s">
        <v>51</v>
      </c>
      <c r="D29" t="s">
        <v>52</v>
      </c>
    </row>
  </sheetData>
  <mergeCells count="26">
    <mergeCell ref="F1:G1"/>
    <mergeCell ref="H1:J1"/>
    <mergeCell ref="F2:G2"/>
    <mergeCell ref="H2:J2"/>
    <mergeCell ref="A4:J4"/>
    <mergeCell ref="A6:J6"/>
    <mergeCell ref="A7:B7"/>
    <mergeCell ref="C7:J7"/>
    <mergeCell ref="A8:B8"/>
    <mergeCell ref="C8:J8"/>
    <mergeCell ref="A9:B11"/>
    <mergeCell ref="C9:C11"/>
    <mergeCell ref="D9:J9"/>
    <mergeCell ref="D10:E11"/>
    <mergeCell ref="F10:G11"/>
    <mergeCell ref="H10:I11"/>
    <mergeCell ref="F16:G16"/>
    <mergeCell ref="H16:I16"/>
    <mergeCell ref="A18:I18"/>
    <mergeCell ref="J10:J11"/>
    <mergeCell ref="F12:G12"/>
    <mergeCell ref="H12:I12"/>
    <mergeCell ref="F13:G13"/>
    <mergeCell ref="H13:I13"/>
    <mergeCell ref="F15:G15"/>
    <mergeCell ref="H15:I15"/>
  </mergeCells>
  <phoneticPr fontId="2"/>
  <printOptions horizontalCentered="1"/>
  <pageMargins left="0.59055118110236227" right="0.59055118110236227" top="0.98425196850393704" bottom="0.98425196850393704" header="0.35433070866141736" footer="0.35433070866141736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様式21－3Ａ 〔治験〕  </vt:lpstr>
      <vt:lpstr>様式21－3Ｂ〔製造販売後〕 </vt:lpstr>
      <vt:lpstr>'様式21－3Ａ 〔治験〕  '!Print_Area</vt:lpstr>
      <vt:lpstr>'様式21－3Ｂ〔製造販売後〕 '!Print_Area</vt:lpstr>
    </vt:vector>
  </TitlesOfParts>
  <Company>国立精神・神経センター武蔵病院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様式21-3A/21-3B</dc:title>
  <dc:subject>臨床検査管理経費ポイント算出表</dc:subject>
  <dc:creator>(独)国立精神・神経医療研究センター</dc:creator>
  <cp:lastModifiedBy>安藤　菜甫子</cp:lastModifiedBy>
  <cp:lastPrinted>2024-03-18T01:58:03Z</cp:lastPrinted>
  <dcterms:created xsi:type="dcterms:W3CDTF">2009-08-10T05:42:16Z</dcterms:created>
  <dcterms:modified xsi:type="dcterms:W3CDTF">2024-03-18T01:58:24Z</dcterms:modified>
</cp:coreProperties>
</file>