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182\Desktop\治験様式\★1様式治験\"/>
    </mc:Choice>
  </mc:AlternateContent>
  <xr:revisionPtr revIDLastSave="0" documentId="13_ncr:1_{B987CFC5-0399-488B-ADF5-26B1FD5133C9}" xr6:coauthVersionLast="47" xr6:coauthVersionMax="47" xr10:uidLastSave="{00000000-0000-0000-0000-000000000000}"/>
  <bookViews>
    <workbookView xWindow="-120" yWindow="-120" windowWidth="19440" windowHeight="15000" tabRatio="768" xr2:uid="{00000000-000D-0000-FFFF-FFFF00000000}"/>
  </bookViews>
  <sheets>
    <sheet name="様式20－3〔医療機器〕" sheetId="3" r:id="rId1"/>
  </sheets>
  <definedNames>
    <definedName name="_xlnm.Print_Area" localSheetId="0">'様式20－3〔医療機器〕'!$A$1:$J$44</definedName>
  </definedNames>
  <calcPr calcId="191029"/>
</workbook>
</file>

<file path=xl/calcChain.xml><?xml version="1.0" encoding="utf-8"?>
<calcChain xmlns="http://schemas.openxmlformats.org/spreadsheetml/2006/main">
  <c r="J19" i="3" l="1"/>
  <c r="J21" i="3"/>
  <c r="J32" i="3"/>
  <c r="J31" i="3"/>
  <c r="J30" i="3"/>
  <c r="J29" i="3"/>
  <c r="J28" i="3"/>
  <c r="J27" i="3"/>
  <c r="J26" i="3"/>
  <c r="J25" i="3"/>
  <c r="J24" i="3"/>
  <c r="J23" i="3"/>
  <c r="J22" i="3"/>
  <c r="J20" i="3"/>
  <c r="J18" i="3"/>
  <c r="J17" i="3"/>
  <c r="J33" i="3"/>
  <c r="B37" i="3"/>
  <c r="H37" i="3"/>
  <c r="J16" i="3"/>
  <c r="J15" i="3"/>
  <c r="J14" i="3"/>
  <c r="J13" i="3"/>
  <c r="J12" i="3"/>
</calcChain>
</file>

<file path=xl/sharedStrings.xml><?xml version="1.0" encoding="utf-8"?>
<sst xmlns="http://schemas.openxmlformats.org/spreadsheetml/2006/main" count="127" uniqueCount="109">
  <si>
    <t>対象疾患の重症度</t>
    <rPh sb="0" eb="2">
      <t>タイショウ</t>
    </rPh>
    <rPh sb="2" eb="4">
      <t>シッカン</t>
    </rPh>
    <rPh sb="5" eb="8">
      <t>ジュウショウド</t>
    </rPh>
    <phoneticPr fontId="2"/>
  </si>
  <si>
    <t>軽症</t>
    <rPh sb="0" eb="2">
      <t>ケイショウ</t>
    </rPh>
    <phoneticPr fontId="2"/>
  </si>
  <si>
    <t>中等度</t>
    <rPh sb="0" eb="1">
      <t>チュウ</t>
    </rPh>
    <rPh sb="1" eb="2">
      <t>トウ</t>
    </rPh>
    <rPh sb="2" eb="3">
      <t>ド</t>
    </rPh>
    <phoneticPr fontId="2"/>
  </si>
  <si>
    <t>重症・重篤</t>
    <rPh sb="0" eb="2">
      <t>ジュウショウ</t>
    </rPh>
    <rPh sb="3" eb="5">
      <t>ジュウトク</t>
    </rPh>
    <phoneticPr fontId="2"/>
  </si>
  <si>
    <t>入院・外来の別</t>
    <rPh sb="0" eb="2">
      <t>ニュウイン</t>
    </rPh>
    <rPh sb="3" eb="5">
      <t>ガイライ</t>
    </rPh>
    <rPh sb="6" eb="7">
      <t>ベツ</t>
    </rPh>
    <phoneticPr fontId="2"/>
  </si>
  <si>
    <t>外来</t>
    <rPh sb="0" eb="2">
      <t>ガイライ</t>
    </rPh>
    <phoneticPr fontId="2"/>
  </si>
  <si>
    <t>未承認</t>
    <rPh sb="0" eb="3">
      <t>ミショウニン</t>
    </rPh>
    <phoneticPr fontId="2"/>
  </si>
  <si>
    <t>単盲検</t>
    <rPh sb="0" eb="1">
      <t>タン</t>
    </rPh>
    <rPh sb="1" eb="2">
      <t>モウ</t>
    </rPh>
    <rPh sb="2" eb="3">
      <t>ケン</t>
    </rPh>
    <phoneticPr fontId="2"/>
  </si>
  <si>
    <t>二重盲検</t>
    <rPh sb="0" eb="2">
      <t>フタエ</t>
    </rPh>
    <rPh sb="2" eb="3">
      <t>モウ</t>
    </rPh>
    <rPh sb="3" eb="4">
      <t>ケン</t>
    </rPh>
    <phoneticPr fontId="2"/>
  </si>
  <si>
    <t>被験者層</t>
    <rPh sb="0" eb="1">
      <t>ヒ</t>
    </rPh>
    <rPh sb="1" eb="2">
      <t>ケン</t>
    </rPh>
    <rPh sb="2" eb="3">
      <t>シャ</t>
    </rPh>
    <rPh sb="3" eb="4">
      <t>ソウ</t>
    </rPh>
    <phoneticPr fontId="2"/>
  </si>
  <si>
    <t>成人</t>
    <rPh sb="0" eb="2">
      <t>セイジン</t>
    </rPh>
    <phoneticPr fontId="2"/>
  </si>
  <si>
    <t>乳児、新生児</t>
    <rPh sb="0" eb="2">
      <t>ニュウジ</t>
    </rPh>
    <rPh sb="3" eb="6">
      <t>シンセイジ</t>
    </rPh>
    <phoneticPr fontId="2"/>
  </si>
  <si>
    <t>侵襲的機能検査及び画像診断回数</t>
    <rPh sb="0" eb="1">
      <t>シン</t>
    </rPh>
    <rPh sb="1" eb="2">
      <t>シュウ</t>
    </rPh>
    <rPh sb="2" eb="3">
      <t>テキ</t>
    </rPh>
    <rPh sb="3" eb="5">
      <t>キノウ</t>
    </rPh>
    <rPh sb="5" eb="7">
      <t>ケンサ</t>
    </rPh>
    <rPh sb="7" eb="8">
      <t>オヨ</t>
    </rPh>
    <rPh sb="9" eb="11">
      <t>ガゾウ</t>
    </rPh>
    <rPh sb="11" eb="13">
      <t>シンダン</t>
    </rPh>
    <rPh sb="13" eb="15">
      <t>カイスウ</t>
    </rPh>
    <phoneticPr fontId="2"/>
  </si>
  <si>
    <t>生検回数</t>
    <rPh sb="0" eb="1">
      <t>セイ</t>
    </rPh>
    <rPh sb="1" eb="2">
      <t>ケン</t>
    </rPh>
    <rPh sb="2" eb="4">
      <t>カイスウ</t>
    </rPh>
    <phoneticPr fontId="2"/>
  </si>
  <si>
    <t>相の種類</t>
    <rPh sb="0" eb="1">
      <t>ソウ</t>
    </rPh>
    <rPh sb="2" eb="4">
      <t>シュルイ</t>
    </rPh>
    <phoneticPr fontId="2"/>
  </si>
  <si>
    <t>Ⅱ相・Ⅲ相</t>
    <rPh sb="1" eb="2">
      <t>ソウ</t>
    </rPh>
    <rPh sb="4" eb="5">
      <t>ソウ</t>
    </rPh>
    <phoneticPr fontId="2"/>
  </si>
  <si>
    <t>Ⅰ相</t>
    <rPh sb="1" eb="2">
      <t>ソウ</t>
    </rPh>
    <phoneticPr fontId="2"/>
  </si>
  <si>
    <t>合計ポイント数</t>
    <rPh sb="0" eb="2">
      <t>ゴウケイ</t>
    </rPh>
    <rPh sb="6" eb="7">
      <t>スウ</t>
    </rPh>
    <phoneticPr fontId="2"/>
  </si>
  <si>
    <t>赤色</t>
    <rPh sb="0" eb="2">
      <t>アカイロ</t>
    </rPh>
    <phoneticPr fontId="2"/>
  </si>
  <si>
    <t>内は該当項目に○を入力</t>
    <rPh sb="0" eb="1">
      <t>ナイ</t>
    </rPh>
    <rPh sb="2" eb="4">
      <t>ガイトウ</t>
    </rPh>
    <rPh sb="4" eb="6">
      <t>コウモク</t>
    </rPh>
    <rPh sb="9" eb="11">
      <t>ニュウリョク</t>
    </rPh>
    <phoneticPr fontId="2"/>
  </si>
  <si>
    <t>青色</t>
    <rPh sb="0" eb="2">
      <t>アオイロ</t>
    </rPh>
    <phoneticPr fontId="2"/>
  </si>
  <si>
    <t>内は該当項目に数字を入力</t>
    <rPh sb="0" eb="1">
      <t>ナイ</t>
    </rPh>
    <rPh sb="2" eb="4">
      <t>ガイトウ</t>
    </rPh>
    <rPh sb="4" eb="6">
      <t>コウモク</t>
    </rPh>
    <rPh sb="7" eb="9">
      <t>スウジ</t>
    </rPh>
    <rPh sb="10" eb="12">
      <t>ニュウリョク</t>
    </rPh>
    <phoneticPr fontId="2"/>
  </si>
  <si>
    <t>整理番号</t>
    <rPh sb="0" eb="2">
      <t>セイリ</t>
    </rPh>
    <rPh sb="2" eb="4">
      <t>バンゴウ</t>
    </rPh>
    <phoneticPr fontId="2"/>
  </si>
  <si>
    <t>治－</t>
    <rPh sb="0" eb="2">
      <t>チ</t>
    </rPh>
    <phoneticPr fontId="2"/>
  </si>
  <si>
    <t>　個々の治験について、要素毎に該当するポイントを求め、そのポイントを合計 したものをその試験のポイント数とする。</t>
    <rPh sb="1" eb="3">
      <t>ココ</t>
    </rPh>
    <rPh sb="4" eb="5">
      <t>チ</t>
    </rPh>
    <rPh sb="5" eb="6">
      <t>ケン</t>
    </rPh>
    <rPh sb="11" eb="13">
      <t>ヨウソ</t>
    </rPh>
    <rPh sb="13" eb="14">
      <t>ゴト</t>
    </rPh>
    <rPh sb="15" eb="17">
      <t>ガイトウ</t>
    </rPh>
    <rPh sb="24" eb="25">
      <t>モト</t>
    </rPh>
    <rPh sb="34" eb="36">
      <t>ゴウケイ</t>
    </rPh>
    <phoneticPr fontId="2"/>
  </si>
  <si>
    <t>一般的検査＋
非侵襲的機能検査及び画像診断項目数</t>
    <rPh sb="0" eb="2">
      <t>イッパン</t>
    </rPh>
    <rPh sb="2" eb="3">
      <t>テキ</t>
    </rPh>
    <rPh sb="3" eb="5">
      <t>ケンサ</t>
    </rPh>
    <rPh sb="7" eb="8">
      <t>ヒ</t>
    </rPh>
    <rPh sb="8" eb="9">
      <t>シン</t>
    </rPh>
    <rPh sb="9" eb="10">
      <t>シュウ</t>
    </rPh>
    <rPh sb="10" eb="11">
      <t>テキ</t>
    </rPh>
    <rPh sb="11" eb="13">
      <t>キノウ</t>
    </rPh>
    <rPh sb="13" eb="15">
      <t>ケンサ</t>
    </rPh>
    <rPh sb="15" eb="16">
      <t>オヨ</t>
    </rPh>
    <rPh sb="17" eb="19">
      <t>ガゾウ</t>
    </rPh>
    <rPh sb="19" eb="21">
      <t>シンダン</t>
    </rPh>
    <rPh sb="21" eb="24">
      <t>コウモクスウ</t>
    </rPh>
    <phoneticPr fontId="2"/>
  </si>
  <si>
    <t>被験者の選出
（適格＋除外基準数）</t>
    <rPh sb="0" eb="1">
      <t>ヒ</t>
    </rPh>
    <rPh sb="1" eb="2">
      <t>ケン</t>
    </rPh>
    <rPh sb="2" eb="3">
      <t>シャ</t>
    </rPh>
    <rPh sb="4" eb="6">
      <t>センシュツ</t>
    </rPh>
    <rPh sb="8" eb="10">
      <t>テキカク</t>
    </rPh>
    <rPh sb="11" eb="13">
      <t>ジョガイ</t>
    </rPh>
    <rPh sb="13" eb="15">
      <t>キジュン</t>
    </rPh>
    <rPh sb="15" eb="16">
      <t>スウ</t>
    </rPh>
    <phoneticPr fontId="2"/>
  </si>
  <si>
    <t>特殊検査のための
検体採取回数</t>
    <rPh sb="0" eb="2">
      <t>トクシュ</t>
    </rPh>
    <rPh sb="2" eb="4">
      <t>ケンサ</t>
    </rPh>
    <rPh sb="9" eb="11">
      <t>ケンタイ</t>
    </rPh>
    <rPh sb="11" eb="13">
      <t>サイシュ</t>
    </rPh>
    <rPh sb="13" eb="15">
      <t>カイスウ</t>
    </rPh>
    <phoneticPr fontId="2"/>
  </si>
  <si>
    <t>チェックポイントの
経過観察回数</t>
    <rPh sb="10" eb="12">
      <t>ケイカ</t>
    </rPh>
    <rPh sb="12" eb="14">
      <t>カンサツ</t>
    </rPh>
    <rPh sb="14" eb="16">
      <t>カイスウ</t>
    </rPh>
    <phoneticPr fontId="2"/>
  </si>
  <si>
    <t>課題名</t>
    <rPh sb="0" eb="2">
      <t>カダイ</t>
    </rPh>
    <rPh sb="2" eb="3">
      <t>メイ</t>
    </rPh>
    <phoneticPr fontId="2"/>
  </si>
  <si>
    <t>依頼者名</t>
    <rPh sb="0" eb="3">
      <t>イライシャ</t>
    </rPh>
    <rPh sb="3" eb="4">
      <t>メイ</t>
    </rPh>
    <phoneticPr fontId="2"/>
  </si>
  <si>
    <t>要素</t>
    <rPh sb="0" eb="2">
      <t>ヨウソ</t>
    </rPh>
    <phoneticPr fontId="2"/>
  </si>
  <si>
    <t>4週間以内</t>
    <rPh sb="1" eb="3">
      <t>シュウカン</t>
    </rPh>
    <rPh sb="3" eb="5">
      <t>イナイ</t>
    </rPh>
    <phoneticPr fontId="2"/>
  </si>
  <si>
    <t>ポイント数</t>
    <rPh sb="4" eb="5">
      <t>スウ</t>
    </rPh>
    <phoneticPr fontId="2"/>
  </si>
  <si>
    <t>5～24週</t>
    <rPh sb="4" eb="5">
      <t>シュウ</t>
    </rPh>
    <phoneticPr fontId="2"/>
  </si>
  <si>
    <t>19以下</t>
    <rPh sb="2" eb="4">
      <t>イカ</t>
    </rPh>
    <phoneticPr fontId="2"/>
  </si>
  <si>
    <t>30以上</t>
    <rPh sb="2" eb="4">
      <t>イジョウ</t>
    </rPh>
    <phoneticPr fontId="2"/>
  </si>
  <si>
    <t>4以下</t>
    <rPh sb="1" eb="3">
      <t>イカ</t>
    </rPh>
    <phoneticPr fontId="2"/>
  </si>
  <si>
    <t>49以下</t>
    <rPh sb="2" eb="4">
      <t>イカ</t>
    </rPh>
    <phoneticPr fontId="2"/>
  </si>
  <si>
    <t>100以上</t>
    <rPh sb="3" eb="5">
      <t>イジョウ</t>
    </rPh>
    <phoneticPr fontId="2"/>
  </si>
  <si>
    <t>他の適応に
国内で承認</t>
    <rPh sb="0" eb="1">
      <t>タ</t>
    </rPh>
    <rPh sb="2" eb="4">
      <t>テキオウ</t>
    </rPh>
    <rPh sb="6" eb="8">
      <t>コクナイ</t>
    </rPh>
    <rPh sb="9" eb="11">
      <t>ショウニン</t>
    </rPh>
    <phoneticPr fontId="2"/>
  </si>
  <si>
    <t>同一適応に
欧米で承認</t>
    <rPh sb="0" eb="2">
      <t>ドウイツ</t>
    </rPh>
    <rPh sb="2" eb="4">
      <t>テキオウ</t>
    </rPh>
    <rPh sb="6" eb="8">
      <t>オウベイ</t>
    </rPh>
    <rPh sb="9" eb="11">
      <t>ショウニン</t>
    </rPh>
    <phoneticPr fontId="2"/>
  </si>
  <si>
    <t>ウ
エ
イ
ト</t>
    <phoneticPr fontId="2"/>
  </si>
  <si>
    <t>ポ　　イ　　ン　　ト</t>
    <phoneticPr fontId="2"/>
  </si>
  <si>
    <t>Ⅰ
（ウエイト×1）</t>
    <phoneticPr fontId="2"/>
  </si>
  <si>
    <t>Ⅱ
（ウエイト×3）</t>
    <phoneticPr fontId="2"/>
  </si>
  <si>
    <t>Ⅲ
（ウエイト×5）</t>
    <phoneticPr fontId="2"/>
  </si>
  <si>
    <t>A</t>
    <phoneticPr fontId="2"/>
  </si>
  <si>
    <t>Ｂ</t>
    <phoneticPr fontId="2"/>
  </si>
  <si>
    <t>一部入院必須</t>
    <rPh sb="0" eb="2">
      <t>イチブ</t>
    </rPh>
    <rPh sb="2" eb="4">
      <t>ニュウイン</t>
    </rPh>
    <rPh sb="4" eb="6">
      <t>ヒッス</t>
    </rPh>
    <phoneticPr fontId="2"/>
  </si>
  <si>
    <t>全入院</t>
    <rPh sb="0" eb="1">
      <t>ゼン</t>
    </rPh>
    <rPh sb="1" eb="3">
      <t>ニュウイン</t>
    </rPh>
    <phoneticPr fontId="2"/>
  </si>
  <si>
    <t>Ｃ</t>
    <phoneticPr fontId="2"/>
  </si>
  <si>
    <t>Ｄ</t>
    <phoneticPr fontId="2"/>
  </si>
  <si>
    <t>デザイン</t>
    <phoneticPr fontId="2"/>
  </si>
  <si>
    <t>オープン</t>
    <phoneticPr fontId="2"/>
  </si>
  <si>
    <t>Ｅ</t>
    <phoneticPr fontId="2"/>
  </si>
  <si>
    <t>F</t>
    <phoneticPr fontId="2"/>
  </si>
  <si>
    <t>有り</t>
    <rPh sb="0" eb="1">
      <t>ア</t>
    </rPh>
    <phoneticPr fontId="2"/>
  </si>
  <si>
    <t>Ｇ</t>
    <phoneticPr fontId="2"/>
  </si>
  <si>
    <t>Ｉ</t>
    <phoneticPr fontId="2"/>
  </si>
  <si>
    <t>25～50週　※a</t>
    <rPh sb="5" eb="6">
      <t>シュウ</t>
    </rPh>
    <phoneticPr fontId="2"/>
  </si>
  <si>
    <t>Ｊ</t>
    <phoneticPr fontId="2"/>
  </si>
  <si>
    <r>
      <t xml:space="preserve">小児、
成人（高齢者、肝、腎障害等合併有）
</t>
    </r>
    <r>
      <rPr>
        <sz val="11"/>
        <rFont val="ＭＳ Ｐゴシック"/>
        <family val="3"/>
        <charset val="128"/>
      </rPr>
      <t>認知機能障害患者</t>
    </r>
    <rPh sb="0" eb="2">
      <t>ショウニ</t>
    </rPh>
    <rPh sb="4" eb="6">
      <t>セイジン</t>
    </rPh>
    <rPh sb="7" eb="10">
      <t>コウレイシャ</t>
    </rPh>
    <rPh sb="11" eb="12">
      <t>カン</t>
    </rPh>
    <rPh sb="13" eb="14">
      <t>ジン</t>
    </rPh>
    <rPh sb="14" eb="16">
      <t>ショウガイ</t>
    </rPh>
    <rPh sb="16" eb="17">
      <t>トウ</t>
    </rPh>
    <rPh sb="17" eb="19">
      <t>ガッペイ</t>
    </rPh>
    <rPh sb="19" eb="20">
      <t>ユウ</t>
    </rPh>
    <rPh sb="22" eb="24">
      <t>ニンチ</t>
    </rPh>
    <rPh sb="24" eb="26">
      <t>キノウ</t>
    </rPh>
    <rPh sb="26" eb="28">
      <t>ショウガイ</t>
    </rPh>
    <rPh sb="28" eb="30">
      <t>カンジャ</t>
    </rPh>
    <phoneticPr fontId="2"/>
  </si>
  <si>
    <t>Ｋ</t>
    <phoneticPr fontId="2"/>
  </si>
  <si>
    <t>20～29</t>
    <phoneticPr fontId="2"/>
  </si>
  <si>
    <t>L</t>
    <phoneticPr fontId="2"/>
  </si>
  <si>
    <t>5～9</t>
    <phoneticPr fontId="2"/>
  </si>
  <si>
    <t>10～12　※ｂ</t>
    <phoneticPr fontId="2"/>
  </si>
  <si>
    <t>Ｍ</t>
    <phoneticPr fontId="2"/>
  </si>
  <si>
    <t>50～99</t>
    <phoneticPr fontId="2"/>
  </si>
  <si>
    <t>Ｎ</t>
    <phoneticPr fontId="2"/>
  </si>
  <si>
    <t>×（回数）　　</t>
    <rPh sb="2" eb="4">
      <t>カイスウ</t>
    </rPh>
    <phoneticPr fontId="2"/>
  </si>
  <si>
    <t>回</t>
    <rPh sb="0" eb="1">
      <t>カイ</t>
    </rPh>
    <phoneticPr fontId="2"/>
  </si>
  <si>
    <t>Ｏ</t>
    <phoneticPr fontId="2"/>
  </si>
  <si>
    <t>Ｐ</t>
    <phoneticPr fontId="2"/>
  </si>
  <si>
    <t>他職種の講習が必要な検査</t>
    <rPh sb="0" eb="3">
      <t>タショクシュ</t>
    </rPh>
    <rPh sb="4" eb="6">
      <t>コウシュウ</t>
    </rPh>
    <rPh sb="7" eb="9">
      <t>ヒツヨウ</t>
    </rPh>
    <rPh sb="10" eb="12">
      <t>ケンサ</t>
    </rPh>
    <phoneticPr fontId="2"/>
  </si>
  <si>
    <t>Q</t>
    <phoneticPr fontId="2"/>
  </si>
  <si>
    <t>３０分以上かかることが
想定される検査</t>
    <rPh sb="2" eb="3">
      <t>フン</t>
    </rPh>
    <rPh sb="3" eb="5">
      <t>イジョウ</t>
    </rPh>
    <rPh sb="12" eb="14">
      <t>ソウテイ</t>
    </rPh>
    <rPh sb="17" eb="19">
      <t>ケンサ</t>
    </rPh>
    <phoneticPr fontId="2"/>
  </si>
  <si>
    <t>R</t>
    <phoneticPr fontId="2"/>
  </si>
  <si>
    <t>介護者・代諾者等被験者以外からの情報収集が必要</t>
    <rPh sb="0" eb="2">
      <t>カイゴ</t>
    </rPh>
    <rPh sb="2" eb="3">
      <t>シャ</t>
    </rPh>
    <rPh sb="4" eb="7">
      <t>ダイダクシャ</t>
    </rPh>
    <rPh sb="7" eb="8">
      <t>トウ</t>
    </rPh>
    <rPh sb="8" eb="11">
      <t>ヒケンジャ</t>
    </rPh>
    <rPh sb="11" eb="13">
      <t>イガイ</t>
    </rPh>
    <rPh sb="16" eb="18">
      <t>ジョウホウ</t>
    </rPh>
    <rPh sb="18" eb="20">
      <t>シュウシュウ</t>
    </rPh>
    <rPh sb="21" eb="23">
      <t>ヒツヨウ</t>
    </rPh>
    <phoneticPr fontId="2"/>
  </si>
  <si>
    <t>Ｓ</t>
    <phoneticPr fontId="2"/>
  </si>
  <si>
    <t>終夜脳波</t>
    <rPh sb="0" eb="2">
      <t>シュウヤ</t>
    </rPh>
    <rPh sb="2" eb="4">
      <t>ノウハ</t>
    </rPh>
    <phoneticPr fontId="2"/>
  </si>
  <si>
    <t>T</t>
    <phoneticPr fontId="2"/>
  </si>
  <si>
    <t>U</t>
    <phoneticPr fontId="2"/>
  </si>
  <si>
    <t>算出額：</t>
  </si>
  <si>
    <t>×</t>
    <phoneticPr fontId="2"/>
  </si>
  <si>
    <t>症例数</t>
    <rPh sb="0" eb="3">
      <t>ショウレイスウ</t>
    </rPh>
    <phoneticPr fontId="2"/>
  </si>
  <si>
    <t>＝</t>
    <phoneticPr fontId="2"/>
  </si>
  <si>
    <t>臨床試験研究経費</t>
    <phoneticPr fontId="2"/>
  </si>
  <si>
    <t>区分</t>
    <rPh sb="0" eb="2">
      <t>クブン</t>
    </rPh>
    <phoneticPr fontId="2"/>
  </si>
  <si>
    <t>■治験</t>
    <rPh sb="1" eb="3">
      <t>チケン</t>
    </rPh>
    <phoneticPr fontId="2"/>
  </si>
  <si>
    <t>黄色</t>
    <rPh sb="0" eb="2">
      <t>キイロ</t>
    </rPh>
    <phoneticPr fontId="2"/>
  </si>
  <si>
    <t>投与前の脱落例に関しては、黄色箇所のポイントにて算定します。</t>
    <rPh sb="0" eb="2">
      <t>トウヨ</t>
    </rPh>
    <rPh sb="2" eb="3">
      <t>マエ</t>
    </rPh>
    <rPh sb="4" eb="6">
      <t>ダツラク</t>
    </rPh>
    <rPh sb="6" eb="7">
      <t>レイ</t>
    </rPh>
    <rPh sb="8" eb="9">
      <t>カン</t>
    </rPh>
    <rPh sb="13" eb="15">
      <t>キイロ</t>
    </rPh>
    <rPh sb="15" eb="17">
      <t>カショ</t>
    </rPh>
    <rPh sb="24" eb="26">
      <t>サンテイ</t>
    </rPh>
    <phoneticPr fontId="2"/>
  </si>
  <si>
    <t>※a：51週以上は、12週ごとに3ポイントを加算　※b：13回以上は、3回ごとに3ポイントを加算</t>
    <phoneticPr fontId="2"/>
  </si>
  <si>
    <t>突発的事象に用いる治験機器</t>
    <rPh sb="0" eb="3">
      <t>トッパツテキ</t>
    </rPh>
    <rPh sb="3" eb="5">
      <t>ジショウ</t>
    </rPh>
    <rPh sb="6" eb="7">
      <t>モチ</t>
    </rPh>
    <rPh sb="9" eb="11">
      <t>チケン</t>
    </rPh>
    <rPh sb="11" eb="13">
      <t>キキ</t>
    </rPh>
    <phoneticPr fontId="2"/>
  </si>
  <si>
    <t>治験機器の使用期間</t>
    <rPh sb="0" eb="1">
      <t>チ</t>
    </rPh>
    <rPh sb="1" eb="2">
      <t>ケン</t>
    </rPh>
    <rPh sb="2" eb="4">
      <t>キキ</t>
    </rPh>
    <rPh sb="5" eb="7">
      <t>シヨウ</t>
    </rPh>
    <rPh sb="7" eb="9">
      <t>キカン</t>
    </rPh>
    <phoneticPr fontId="2"/>
  </si>
  <si>
    <t>H</t>
    <phoneticPr fontId="2"/>
  </si>
  <si>
    <t>設置管理医療機器に該当する医療機器</t>
    <rPh sb="0" eb="2">
      <t>セッチ</t>
    </rPh>
    <rPh sb="2" eb="4">
      <t>カンリ</t>
    </rPh>
    <rPh sb="4" eb="6">
      <t>イリョウ</t>
    </rPh>
    <rPh sb="6" eb="8">
      <t>キキ</t>
    </rPh>
    <rPh sb="9" eb="11">
      <t>ガイトウ</t>
    </rPh>
    <rPh sb="13" eb="15">
      <t>イリョウ</t>
    </rPh>
    <rPh sb="15" eb="17">
      <t>キキ</t>
    </rPh>
    <phoneticPr fontId="2"/>
  </si>
  <si>
    <t>クラスⅢに該当する医療機器</t>
    <rPh sb="5" eb="7">
      <t>ガイトウ</t>
    </rPh>
    <rPh sb="9" eb="11">
      <t>イリョウ</t>
    </rPh>
    <rPh sb="11" eb="13">
      <t>キキ</t>
    </rPh>
    <phoneticPr fontId="2"/>
  </si>
  <si>
    <t>クラスⅣに該当する医療機器</t>
    <phoneticPr fontId="2"/>
  </si>
  <si>
    <t>クラスⅢ及びⅣを除くその他の医療機器</t>
    <rPh sb="4" eb="5">
      <t>オヨ</t>
    </rPh>
    <rPh sb="7" eb="9">
      <t>ノゾク</t>
    </rPh>
    <rPh sb="9" eb="13">
      <t>ソノタノ</t>
    </rPh>
    <rPh sb="13" eb="15">
      <t>イリョウ</t>
    </rPh>
    <rPh sb="15" eb="16">
      <t xml:space="preserve">
</t>
    </rPh>
    <rPh sb="16" eb="18">
      <t>キキ</t>
    </rPh>
    <phoneticPr fontId="2"/>
  </si>
  <si>
    <t>治験機器製造承認の状況</t>
    <rPh sb="0" eb="1">
      <t>チ</t>
    </rPh>
    <rPh sb="1" eb="2">
      <t>ケン</t>
    </rPh>
    <rPh sb="2" eb="4">
      <t>キキ</t>
    </rPh>
    <rPh sb="4" eb="6">
      <t>セイゾウ</t>
    </rPh>
    <rPh sb="6" eb="8">
      <t>ショウニン</t>
    </rPh>
    <rPh sb="9" eb="11">
      <t>ジョウキョウ</t>
    </rPh>
    <phoneticPr fontId="2"/>
  </si>
  <si>
    <t>シャムの使用</t>
    <rPh sb="4" eb="6">
      <t>シヨウ</t>
    </rPh>
    <phoneticPr fontId="2"/>
  </si>
  <si>
    <t>治験機器のクラス分類
（注1）</t>
    <rPh sb="0" eb="2">
      <t>チケン</t>
    </rPh>
    <rPh sb="2" eb="4">
      <t>キキ</t>
    </rPh>
    <rPh sb="8" eb="10">
      <t>ブンルイ</t>
    </rPh>
    <rPh sb="11" eb="12">
      <t>チュウ</t>
    </rPh>
    <phoneticPr fontId="2"/>
  </si>
  <si>
    <t>治験機器の管理区分
（注2）</t>
    <rPh sb="5" eb="7">
      <t>カンリ</t>
    </rPh>
    <rPh sb="7" eb="9">
      <t>クブン</t>
    </rPh>
    <phoneticPr fontId="2"/>
  </si>
  <si>
    <t>特定保守管理医療機器に該当する医療機器</t>
    <rPh sb="0" eb="2">
      <t>トクテイ</t>
    </rPh>
    <rPh sb="2" eb="4">
      <t>ホシュ</t>
    </rPh>
    <rPh sb="4" eb="6">
      <t>カンリ</t>
    </rPh>
    <rPh sb="6" eb="8">
      <t>イリョウ</t>
    </rPh>
    <rPh sb="8" eb="10">
      <t>キキ</t>
    </rPh>
    <rPh sb="11" eb="13">
      <t>ガイトウ</t>
    </rPh>
    <rPh sb="15" eb="17">
      <t>イリョウ</t>
    </rPh>
    <rPh sb="17" eb="19">
      <t>キキ</t>
    </rPh>
    <phoneticPr fontId="2"/>
  </si>
  <si>
    <t>注1：医療機器のクラス分類は、平成16年7月20日薬食発第0720022号に基づき示されたクラス分類とする。
注2：特定保守管理医療機器は、医薬品医療機器等法第2条第8項及び平成16年7月20日厚生労働省告示第297号に基づき示された医療機器とする。設置管理医療機器は、医薬品医療機器等法施行規則第 114 条の 55 第１項及び平成16年9月14日厚生労働省告示第335号に基づき示された医療機器とする。</t>
    <rPh sb="0" eb="1">
      <t>チュウ</t>
    </rPh>
    <rPh sb="3" eb="5">
      <t>イリョウ</t>
    </rPh>
    <rPh sb="5" eb="7">
      <t>キキ</t>
    </rPh>
    <rPh sb="11" eb="13">
      <t>ブンルイ</t>
    </rPh>
    <rPh sb="39" eb="40">
      <t>モト</t>
    </rPh>
    <rPh sb="42" eb="43">
      <t>シメ</t>
    </rPh>
    <rPh sb="48" eb="50">
      <t>ブンルイ</t>
    </rPh>
    <rPh sb="56" eb="57">
      <t>チュウ</t>
    </rPh>
    <rPh sb="85" eb="86">
      <t>オヨ</t>
    </rPh>
    <rPh sb="87" eb="89">
      <t>ヘイセイ</t>
    </rPh>
    <rPh sb="91" eb="92">
      <t>ネン</t>
    </rPh>
    <rPh sb="93" eb="94">
      <t>ガツ</t>
    </rPh>
    <rPh sb="96" eb="97">
      <t>ニチ</t>
    </rPh>
    <rPh sb="108" eb="109">
      <t>ゴウ</t>
    </rPh>
    <rPh sb="136" eb="139">
      <t>イヤクヒン</t>
    </rPh>
    <rPh sb="139" eb="141">
      <t>イリョウ</t>
    </rPh>
    <rPh sb="141" eb="143">
      <t>キキ</t>
    </rPh>
    <rPh sb="143" eb="144">
      <t>トウ</t>
    </rPh>
    <rPh sb="144" eb="145">
      <t>ホウ</t>
    </rPh>
    <rPh sb="145" eb="147">
      <t>セコウ</t>
    </rPh>
    <rPh sb="147" eb="149">
      <t>キソク</t>
    </rPh>
    <rPh sb="164" eb="165">
      <t>オヨ</t>
    </rPh>
    <phoneticPr fontId="2"/>
  </si>
  <si>
    <t>臨床試験研究経費ポイント算出表（医療機器）</t>
    <rPh sb="0" eb="2">
      <t>リンショウ</t>
    </rPh>
    <rPh sb="2" eb="4">
      <t>シケン</t>
    </rPh>
    <rPh sb="4" eb="6">
      <t>ケンキュウ</t>
    </rPh>
    <rPh sb="6" eb="8">
      <t>ケイヒ</t>
    </rPh>
    <rPh sb="12" eb="14">
      <t>サンシュツ</t>
    </rPh>
    <rPh sb="14" eb="15">
      <t>ヒョウ</t>
    </rPh>
    <rPh sb="16" eb="18">
      <t>イリョウ</t>
    </rPh>
    <rPh sb="18" eb="20">
      <t>キキ</t>
    </rPh>
    <phoneticPr fontId="2"/>
  </si>
  <si>
    <t>様式20-3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</si>
</sst>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ポ&quot;&quot;イ&quot;&quot;ン&quot;&quot;ト&quot;"/>
    <numFmt numFmtId="177" formatCode="General&quot;症&quot;&quot;例&quot;"/>
    <numFmt numFmtId="178" formatCode="#,##0&quot;円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30303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4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 applyAlignment="1">
      <alignment horizontal="left" vertical="center"/>
    </xf>
    <xf numFmtId="0" fontId="0" fillId="0" borderId="24" xfId="0" applyBorder="1"/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vertical="center"/>
    </xf>
    <xf numFmtId="178" fontId="0" fillId="0" borderId="0" xfId="1" applyNumberFormat="1" applyFont="1" applyBorder="1" applyAlignment="1">
      <alignment horizontal="center"/>
    </xf>
    <xf numFmtId="177" fontId="0" fillId="3" borderId="0" xfId="0" applyNumberFormat="1" applyFill="1" applyAlignment="1">
      <alignment horizontal="center"/>
    </xf>
    <xf numFmtId="178" fontId="0" fillId="0" borderId="0" xfId="1" applyNumberFormat="1" applyFont="1" applyBorder="1"/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178" fontId="0" fillId="0" borderId="26" xfId="1" applyNumberFormat="1" applyFont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/>
    <xf numFmtId="178" fontId="0" fillId="0" borderId="21" xfId="1" applyNumberFormat="1" applyFont="1" applyBorder="1" applyAlignment="1">
      <alignment horizontal="center"/>
    </xf>
    <xf numFmtId="0" fontId="0" fillId="2" borderId="28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0" fillId="5" borderId="7" xfId="0" applyFill="1" applyBorder="1" applyAlignment="1">
      <alignment vertical="center"/>
    </xf>
    <xf numFmtId="0" fontId="0" fillId="5" borderId="7" xfId="0" applyFill="1" applyBorder="1" applyAlignment="1">
      <alignment vertical="center" wrapText="1"/>
    </xf>
    <xf numFmtId="0" fontId="0" fillId="5" borderId="28" xfId="0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178" fontId="4" fillId="0" borderId="21" xfId="1" applyNumberFormat="1" applyFont="1" applyBorder="1" applyAlignment="1"/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shrinkToFit="1"/>
    </xf>
    <xf numFmtId="0" fontId="0" fillId="0" borderId="12" xfId="0" applyBorder="1" applyAlignment="1">
      <alignment vertical="center" wrapText="1" shrinkToFit="1"/>
    </xf>
    <xf numFmtId="0" fontId="0" fillId="0" borderId="8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40" xfId="0" applyBorder="1" applyAlignment="1">
      <alignment horizontal="distributed" vertical="center" indent="2"/>
    </xf>
    <xf numFmtId="0" fontId="0" fillId="0" borderId="41" xfId="0" applyBorder="1" applyAlignment="1">
      <alignment horizontal="distributed" vertical="center" indent="2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distributed" vertical="center" indent="2"/>
    </xf>
    <xf numFmtId="0" fontId="0" fillId="0" borderId="46" xfId="0" applyBorder="1" applyAlignment="1">
      <alignment horizontal="distributed" vertical="center" indent="2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36" xfId="0" applyBorder="1" applyAlignment="1">
      <alignment horizontal="distributed" vertical="center" wrapText="1" indent="3"/>
    </xf>
    <xf numFmtId="0" fontId="0" fillId="0" borderId="38" xfId="0" applyBorder="1" applyAlignment="1">
      <alignment horizontal="distributed" vertical="center" wrapText="1" indent="3"/>
    </xf>
    <xf numFmtId="0" fontId="5" fillId="0" borderId="0" xfId="0" applyFont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zoomScaleNormal="100" zoomScaleSheetLayoutView="100" workbookViewId="0">
      <selection activeCell="O12" sqref="O12"/>
    </sheetView>
  </sheetViews>
  <sheetFormatPr defaultRowHeight="15" customHeight="1" x14ac:dyDescent="0.15"/>
  <cols>
    <col min="1" max="1" width="3.25" style="5" customWidth="1"/>
    <col min="2" max="2" width="20.625" style="4" customWidth="1"/>
    <col min="3" max="3" width="4.125" style="5" customWidth="1"/>
    <col min="4" max="4" width="13.125" customWidth="1"/>
    <col min="5" max="5" width="4.625" style="6" customWidth="1"/>
    <col min="6" max="6" width="13.125" customWidth="1"/>
    <col min="7" max="7" width="4.625" style="6" customWidth="1"/>
    <col min="8" max="8" width="13.125" customWidth="1"/>
    <col min="9" max="9" width="4.625" style="6" customWidth="1"/>
    <col min="10" max="10" width="8.625" customWidth="1"/>
    <col min="11" max="11" width="1.625" customWidth="1"/>
  </cols>
  <sheetData>
    <row r="1" spans="1:12" ht="18" customHeight="1" x14ac:dyDescent="0.15">
      <c r="A1" s="4" t="s">
        <v>108</v>
      </c>
      <c r="F1" s="88" t="s">
        <v>22</v>
      </c>
      <c r="G1" s="89"/>
      <c r="H1" s="90" t="s">
        <v>23</v>
      </c>
      <c r="I1" s="91"/>
      <c r="J1" s="92"/>
    </row>
    <row r="2" spans="1:12" ht="18" customHeight="1" thickBot="1" x14ac:dyDescent="0.2">
      <c r="A2" s="4"/>
      <c r="F2" s="93" t="s">
        <v>89</v>
      </c>
      <c r="G2" s="94"/>
      <c r="H2" s="95" t="s">
        <v>90</v>
      </c>
      <c r="I2" s="96"/>
      <c r="J2" s="97"/>
    </row>
    <row r="3" spans="1:12" ht="14.1" customHeight="1" x14ac:dyDescent="0.15"/>
    <row r="4" spans="1:12" s="1" customFormat="1" ht="20.100000000000001" customHeight="1" x14ac:dyDescent="0.2">
      <c r="A4" s="101" t="s">
        <v>107</v>
      </c>
      <c r="B4" s="101"/>
      <c r="C4" s="101"/>
      <c r="D4" s="101"/>
      <c r="E4" s="101"/>
      <c r="F4" s="101"/>
      <c r="G4" s="101"/>
      <c r="H4" s="101"/>
      <c r="I4" s="101"/>
      <c r="J4" s="101"/>
      <c r="K4" s="2"/>
    </row>
    <row r="5" spans="1:12" ht="14.1" customHeight="1" x14ac:dyDescent="0.15"/>
    <row r="6" spans="1:12" ht="29.25" customHeight="1" x14ac:dyDescent="0.15">
      <c r="A6" s="98" t="s">
        <v>24</v>
      </c>
      <c r="B6" s="98"/>
      <c r="C6" s="98"/>
      <c r="D6" s="98"/>
      <c r="E6" s="98"/>
      <c r="F6" s="98"/>
      <c r="G6" s="98"/>
      <c r="H6" s="98"/>
      <c r="I6" s="98"/>
      <c r="J6" s="98"/>
    </row>
    <row r="7" spans="1:12" ht="20.25" customHeight="1" x14ac:dyDescent="0.15">
      <c r="A7" s="99" t="s">
        <v>29</v>
      </c>
      <c r="B7" s="100"/>
      <c r="C7" s="78"/>
      <c r="D7" s="79"/>
      <c r="E7" s="79"/>
      <c r="F7" s="79"/>
      <c r="G7" s="79"/>
      <c r="H7" s="79"/>
      <c r="I7" s="79"/>
      <c r="J7" s="80"/>
    </row>
    <row r="8" spans="1:12" ht="20.25" customHeight="1" x14ac:dyDescent="0.15">
      <c r="A8" s="99" t="s">
        <v>30</v>
      </c>
      <c r="B8" s="100"/>
      <c r="C8" s="78"/>
      <c r="D8" s="79"/>
      <c r="E8" s="79"/>
      <c r="F8" s="79"/>
      <c r="G8" s="79"/>
      <c r="H8" s="79"/>
      <c r="I8" s="79"/>
      <c r="J8" s="80"/>
    </row>
    <row r="9" spans="1:12" s="4" customFormat="1" ht="18" customHeight="1" x14ac:dyDescent="0.15">
      <c r="A9" s="81" t="s">
        <v>31</v>
      </c>
      <c r="B9" s="81"/>
      <c r="C9" s="83" t="s">
        <v>42</v>
      </c>
      <c r="D9" s="82" t="s">
        <v>43</v>
      </c>
      <c r="E9" s="82"/>
      <c r="F9" s="82"/>
      <c r="G9" s="82"/>
      <c r="H9" s="82"/>
      <c r="I9" s="82"/>
      <c r="J9" s="82"/>
    </row>
    <row r="10" spans="1:12" s="4" customFormat="1" ht="18" customHeight="1" x14ac:dyDescent="0.15">
      <c r="A10" s="82"/>
      <c r="B10" s="82"/>
      <c r="C10" s="84"/>
      <c r="D10" s="85" t="s">
        <v>44</v>
      </c>
      <c r="E10" s="85"/>
      <c r="F10" s="85" t="s">
        <v>45</v>
      </c>
      <c r="G10" s="85"/>
      <c r="H10" s="85" t="s">
        <v>46</v>
      </c>
      <c r="I10" s="85"/>
      <c r="J10" s="76" t="s">
        <v>33</v>
      </c>
    </row>
    <row r="11" spans="1:12" s="4" customFormat="1" ht="18" customHeight="1" x14ac:dyDescent="0.15">
      <c r="A11" s="82"/>
      <c r="B11" s="82"/>
      <c r="C11" s="84"/>
      <c r="D11" s="86"/>
      <c r="E11" s="86"/>
      <c r="F11" s="86"/>
      <c r="G11" s="86"/>
      <c r="H11" s="86"/>
      <c r="I11" s="86"/>
      <c r="J11" s="77"/>
    </row>
    <row r="12" spans="1:12" s="4" customFormat="1" ht="18" customHeight="1" x14ac:dyDescent="0.15">
      <c r="A12" s="7" t="s">
        <v>47</v>
      </c>
      <c r="B12" s="8" t="s">
        <v>0</v>
      </c>
      <c r="C12" s="7">
        <v>2</v>
      </c>
      <c r="D12" s="9" t="s">
        <v>1</v>
      </c>
      <c r="E12" s="10"/>
      <c r="F12" s="11" t="s">
        <v>2</v>
      </c>
      <c r="G12" s="10"/>
      <c r="H12" s="12" t="s">
        <v>3</v>
      </c>
      <c r="I12" s="10"/>
      <c r="J12" s="13">
        <f>IF(I12="○",C12*5,IF(G12="○",C12*3,IF(E12="○",C12*1,0)))</f>
        <v>0</v>
      </c>
    </row>
    <row r="13" spans="1:12" s="4" customFormat="1" ht="18" customHeight="1" x14ac:dyDescent="0.15">
      <c r="A13" s="14" t="s">
        <v>48</v>
      </c>
      <c r="B13" s="15" t="s">
        <v>4</v>
      </c>
      <c r="C13" s="16">
        <v>1</v>
      </c>
      <c r="D13" s="17" t="s">
        <v>5</v>
      </c>
      <c r="E13" s="18"/>
      <c r="F13" s="19" t="s">
        <v>49</v>
      </c>
      <c r="G13" s="18"/>
      <c r="H13" s="19" t="s">
        <v>50</v>
      </c>
      <c r="I13" s="18"/>
      <c r="J13" s="20">
        <f t="shared" ref="J13:J24" si="0">IF(I13="○",C13*5,IF(G13="○",C13*3,IF(E13="○",C13*1,0)))</f>
        <v>0</v>
      </c>
    </row>
    <row r="14" spans="1:12" s="4" customFormat="1" ht="27" customHeight="1" x14ac:dyDescent="0.15">
      <c r="A14" s="14" t="s">
        <v>51</v>
      </c>
      <c r="B14" s="68" t="s">
        <v>101</v>
      </c>
      <c r="C14" s="14">
        <v>1</v>
      </c>
      <c r="D14" s="21" t="s">
        <v>40</v>
      </c>
      <c r="E14" s="18"/>
      <c r="F14" s="22" t="s">
        <v>41</v>
      </c>
      <c r="G14" s="18"/>
      <c r="H14" s="23" t="s">
        <v>6</v>
      </c>
      <c r="I14" s="18"/>
      <c r="J14" s="20">
        <f t="shared" si="0"/>
        <v>0</v>
      </c>
    </row>
    <row r="15" spans="1:12" s="4" customFormat="1" ht="18" customHeight="1" x14ac:dyDescent="0.15">
      <c r="A15" s="14" t="s">
        <v>52</v>
      </c>
      <c r="B15" s="15" t="s">
        <v>53</v>
      </c>
      <c r="C15" s="14">
        <v>2</v>
      </c>
      <c r="D15" s="17" t="s">
        <v>54</v>
      </c>
      <c r="E15" s="18"/>
      <c r="F15" s="19" t="s">
        <v>7</v>
      </c>
      <c r="G15" s="18"/>
      <c r="H15" s="23" t="s">
        <v>8</v>
      </c>
      <c r="I15" s="18"/>
      <c r="J15" s="20">
        <f t="shared" si="0"/>
        <v>0</v>
      </c>
    </row>
    <row r="16" spans="1:12" s="4" customFormat="1" ht="18" customHeight="1" x14ac:dyDescent="0.15">
      <c r="A16" s="14" t="s">
        <v>55</v>
      </c>
      <c r="B16" s="15" t="s">
        <v>102</v>
      </c>
      <c r="C16" s="14">
        <v>15</v>
      </c>
      <c r="D16" s="69" t="s">
        <v>57</v>
      </c>
      <c r="E16" s="18"/>
      <c r="F16" s="71"/>
      <c r="G16" s="72"/>
      <c r="H16" s="71"/>
      <c r="I16" s="72"/>
      <c r="J16" s="20">
        <f t="shared" si="0"/>
        <v>0</v>
      </c>
      <c r="L16" s="67"/>
    </row>
    <row r="17" spans="1:12" s="4" customFormat="1" ht="18" customHeight="1" x14ac:dyDescent="0.15">
      <c r="A17" s="14" t="s">
        <v>56</v>
      </c>
      <c r="B17" s="68" t="s">
        <v>94</v>
      </c>
      <c r="C17" s="14">
        <v>3</v>
      </c>
      <c r="D17" s="22" t="s">
        <v>57</v>
      </c>
      <c r="E17" s="18"/>
      <c r="F17" s="71"/>
      <c r="G17" s="72"/>
      <c r="H17" s="71"/>
      <c r="I17" s="72"/>
      <c r="J17" s="20">
        <f t="shared" si="0"/>
        <v>0</v>
      </c>
      <c r="L17" s="67"/>
    </row>
    <row r="18" spans="1:12" s="4" customFormat="1" ht="40.5" x14ac:dyDescent="0.15">
      <c r="A18" s="14" t="s">
        <v>58</v>
      </c>
      <c r="B18" s="65" t="s">
        <v>103</v>
      </c>
      <c r="C18" s="14">
        <v>1</v>
      </c>
      <c r="D18" s="21" t="s">
        <v>100</v>
      </c>
      <c r="E18" s="18"/>
      <c r="F18" s="22" t="s">
        <v>98</v>
      </c>
      <c r="G18" s="18"/>
      <c r="H18" s="24" t="s">
        <v>99</v>
      </c>
      <c r="I18" s="18"/>
      <c r="J18" s="20">
        <f t="shared" si="0"/>
        <v>0</v>
      </c>
    </row>
    <row r="19" spans="1:12" s="4" customFormat="1" ht="54" x14ac:dyDescent="0.15">
      <c r="A19" s="14" t="s">
        <v>96</v>
      </c>
      <c r="B19" s="65" t="s">
        <v>104</v>
      </c>
      <c r="C19" s="14">
        <v>3</v>
      </c>
      <c r="D19" s="21" t="s">
        <v>105</v>
      </c>
      <c r="E19" s="18"/>
      <c r="F19" s="21" t="s">
        <v>97</v>
      </c>
      <c r="G19" s="18"/>
      <c r="H19" s="71"/>
      <c r="I19" s="72"/>
      <c r="J19" s="20">
        <f t="shared" si="0"/>
        <v>0</v>
      </c>
    </row>
    <row r="20" spans="1:12" s="4" customFormat="1" ht="18" customHeight="1" x14ac:dyDescent="0.15">
      <c r="A20" s="14" t="s">
        <v>59</v>
      </c>
      <c r="B20" s="15" t="s">
        <v>95</v>
      </c>
      <c r="C20" s="14">
        <v>3</v>
      </c>
      <c r="D20" s="17" t="s">
        <v>32</v>
      </c>
      <c r="E20" s="18"/>
      <c r="F20" s="19" t="s">
        <v>34</v>
      </c>
      <c r="G20" s="18"/>
      <c r="H20" s="24" t="s">
        <v>60</v>
      </c>
      <c r="I20" s="18"/>
      <c r="J20" s="20">
        <f t="shared" si="0"/>
        <v>0</v>
      </c>
    </row>
    <row r="21" spans="1:12" s="4" customFormat="1" ht="81.75" customHeight="1" x14ac:dyDescent="0.15">
      <c r="A21" s="14" t="s">
        <v>61</v>
      </c>
      <c r="B21" s="62" t="s">
        <v>9</v>
      </c>
      <c r="C21" s="14">
        <v>1</v>
      </c>
      <c r="D21" s="17" t="s">
        <v>10</v>
      </c>
      <c r="E21" s="18"/>
      <c r="F21" s="22" t="s">
        <v>62</v>
      </c>
      <c r="G21" s="18"/>
      <c r="H21" s="24" t="s">
        <v>11</v>
      </c>
      <c r="I21" s="18"/>
      <c r="J21" s="20">
        <f t="shared" si="0"/>
        <v>0</v>
      </c>
    </row>
    <row r="22" spans="1:12" s="4" customFormat="1" ht="27" customHeight="1" x14ac:dyDescent="0.15">
      <c r="A22" s="14" t="s">
        <v>63</v>
      </c>
      <c r="B22" s="63" t="s">
        <v>26</v>
      </c>
      <c r="C22" s="14">
        <v>1</v>
      </c>
      <c r="D22" s="17" t="s">
        <v>35</v>
      </c>
      <c r="E22" s="18"/>
      <c r="F22" s="19" t="s">
        <v>64</v>
      </c>
      <c r="G22" s="18"/>
      <c r="H22" s="23" t="s">
        <v>36</v>
      </c>
      <c r="I22" s="18"/>
      <c r="J22" s="20">
        <f t="shared" si="0"/>
        <v>0</v>
      </c>
    </row>
    <row r="23" spans="1:12" s="4" customFormat="1" ht="27" customHeight="1" x14ac:dyDescent="0.15">
      <c r="A23" s="14" t="s">
        <v>65</v>
      </c>
      <c r="B23" s="65" t="s">
        <v>28</v>
      </c>
      <c r="C23" s="14">
        <v>3</v>
      </c>
      <c r="D23" s="17" t="s">
        <v>37</v>
      </c>
      <c r="E23" s="18"/>
      <c r="F23" s="19" t="s">
        <v>66</v>
      </c>
      <c r="G23" s="18"/>
      <c r="H23" s="23" t="s">
        <v>67</v>
      </c>
      <c r="I23" s="18"/>
      <c r="J23" s="20">
        <f t="shared" si="0"/>
        <v>0</v>
      </c>
    </row>
    <row r="24" spans="1:12" s="4" customFormat="1" ht="40.5" x14ac:dyDescent="0.15">
      <c r="A24" s="14" t="s">
        <v>68</v>
      </c>
      <c r="B24" s="63" t="s">
        <v>25</v>
      </c>
      <c r="C24" s="14">
        <v>1</v>
      </c>
      <c r="D24" s="17" t="s">
        <v>38</v>
      </c>
      <c r="E24" s="18"/>
      <c r="F24" s="19" t="s">
        <v>69</v>
      </c>
      <c r="G24" s="18"/>
      <c r="H24" s="23" t="s">
        <v>39</v>
      </c>
      <c r="I24" s="18"/>
      <c r="J24" s="20">
        <f t="shared" si="0"/>
        <v>0</v>
      </c>
    </row>
    <row r="25" spans="1:12" s="4" customFormat="1" ht="27" customHeight="1" x14ac:dyDescent="0.15">
      <c r="A25" s="14" t="s">
        <v>70</v>
      </c>
      <c r="B25" s="63" t="s">
        <v>12</v>
      </c>
      <c r="C25" s="14">
        <v>3</v>
      </c>
      <c r="D25" s="70" t="s">
        <v>71</v>
      </c>
      <c r="E25" s="25"/>
      <c r="F25" s="27" t="s">
        <v>72</v>
      </c>
      <c r="G25" s="26"/>
      <c r="H25" s="27"/>
      <c r="I25" s="28"/>
      <c r="J25" s="20">
        <f>C25*E25</f>
        <v>0</v>
      </c>
    </row>
    <row r="26" spans="1:12" s="4" customFormat="1" ht="27" customHeight="1" x14ac:dyDescent="0.15">
      <c r="A26" s="14" t="s">
        <v>73</v>
      </c>
      <c r="B26" s="63" t="s">
        <v>27</v>
      </c>
      <c r="C26" s="14">
        <v>2</v>
      </c>
      <c r="D26" s="70" t="s">
        <v>71</v>
      </c>
      <c r="E26" s="25"/>
      <c r="F26" s="27" t="s">
        <v>72</v>
      </c>
      <c r="G26" s="26"/>
      <c r="H26" s="27"/>
      <c r="I26" s="28"/>
      <c r="J26" s="20">
        <f t="shared" ref="J26:J31" si="1">C26*E26</f>
        <v>0</v>
      </c>
    </row>
    <row r="27" spans="1:12" s="4" customFormat="1" ht="27" customHeight="1" x14ac:dyDescent="0.15">
      <c r="A27" s="14" t="s">
        <v>74</v>
      </c>
      <c r="B27" s="63" t="s">
        <v>75</v>
      </c>
      <c r="C27" s="14">
        <v>2</v>
      </c>
      <c r="D27" s="70" t="s">
        <v>71</v>
      </c>
      <c r="E27" s="25"/>
      <c r="F27" s="27" t="s">
        <v>72</v>
      </c>
      <c r="G27" s="26"/>
      <c r="H27" s="27"/>
      <c r="I27" s="28"/>
      <c r="J27" s="20">
        <f t="shared" si="1"/>
        <v>0</v>
      </c>
    </row>
    <row r="28" spans="1:12" s="4" customFormat="1" ht="27" customHeight="1" x14ac:dyDescent="0.15">
      <c r="A28" s="14" t="s">
        <v>76</v>
      </c>
      <c r="B28" s="63" t="s">
        <v>77</v>
      </c>
      <c r="C28" s="14">
        <v>2</v>
      </c>
      <c r="D28" s="70" t="s">
        <v>71</v>
      </c>
      <c r="E28" s="25"/>
      <c r="F28" s="27" t="s">
        <v>72</v>
      </c>
      <c r="G28" s="26"/>
      <c r="H28" s="27"/>
      <c r="I28" s="28"/>
      <c r="J28" s="20">
        <f t="shared" si="1"/>
        <v>0</v>
      </c>
    </row>
    <row r="29" spans="1:12" s="4" customFormat="1" ht="40.5" customHeight="1" x14ac:dyDescent="0.15">
      <c r="A29" s="14" t="s">
        <v>78</v>
      </c>
      <c r="B29" s="63" t="s">
        <v>79</v>
      </c>
      <c r="C29" s="14">
        <v>1</v>
      </c>
      <c r="D29" s="70" t="s">
        <v>71</v>
      </c>
      <c r="E29" s="25"/>
      <c r="F29" s="27" t="s">
        <v>72</v>
      </c>
      <c r="G29" s="26"/>
      <c r="H29" s="27"/>
      <c r="I29" s="28"/>
      <c r="J29" s="20">
        <f t="shared" si="1"/>
        <v>0</v>
      </c>
    </row>
    <row r="30" spans="1:12" s="4" customFormat="1" ht="18" customHeight="1" x14ac:dyDescent="0.15">
      <c r="A30" s="14" t="s">
        <v>80</v>
      </c>
      <c r="B30" s="63" t="s">
        <v>81</v>
      </c>
      <c r="C30" s="14">
        <v>5</v>
      </c>
      <c r="D30" s="70" t="s">
        <v>71</v>
      </c>
      <c r="E30" s="25"/>
      <c r="F30" s="27" t="s">
        <v>72</v>
      </c>
      <c r="G30" s="26"/>
      <c r="H30" s="27"/>
      <c r="I30" s="28"/>
      <c r="J30" s="20">
        <f t="shared" si="1"/>
        <v>0</v>
      </c>
    </row>
    <row r="31" spans="1:12" s="4" customFormat="1" ht="18" customHeight="1" x14ac:dyDescent="0.15">
      <c r="A31" s="14" t="s">
        <v>82</v>
      </c>
      <c r="B31" s="62" t="s">
        <v>13</v>
      </c>
      <c r="C31" s="14">
        <v>5</v>
      </c>
      <c r="D31" s="70" t="s">
        <v>71</v>
      </c>
      <c r="E31" s="25"/>
      <c r="F31" s="27" t="s">
        <v>72</v>
      </c>
      <c r="G31" s="26"/>
      <c r="H31" s="27"/>
      <c r="I31" s="28"/>
      <c r="J31" s="20">
        <f t="shared" si="1"/>
        <v>0</v>
      </c>
    </row>
    <row r="32" spans="1:12" s="4" customFormat="1" ht="18" customHeight="1" thickBot="1" x14ac:dyDescent="0.2">
      <c r="A32" s="14" t="s">
        <v>83</v>
      </c>
      <c r="B32" s="30" t="s">
        <v>14</v>
      </c>
      <c r="C32" s="29">
        <v>5</v>
      </c>
      <c r="D32" s="31" t="s">
        <v>15</v>
      </c>
      <c r="E32" s="32"/>
      <c r="F32" s="71"/>
      <c r="G32" s="72"/>
      <c r="H32" s="33" t="s">
        <v>16</v>
      </c>
      <c r="I32" s="32"/>
      <c r="J32" s="34">
        <f>IF(I32="○",C32*5,IF(G32="○",C32*3,IF(E32="○",C32*1,0)))</f>
        <v>0</v>
      </c>
    </row>
    <row r="33" spans="1:10" ht="18" customHeight="1" thickTop="1" x14ac:dyDescent="0.15">
      <c r="A33" s="73" t="s">
        <v>17</v>
      </c>
      <c r="B33" s="74"/>
      <c r="C33" s="74"/>
      <c r="D33" s="74"/>
      <c r="E33" s="74"/>
      <c r="F33" s="74"/>
      <c r="G33" s="74"/>
      <c r="H33" s="74"/>
      <c r="I33" s="75"/>
      <c r="J33" s="35">
        <f>SUM(J12:J32)</f>
        <v>0</v>
      </c>
    </row>
    <row r="34" spans="1:10" ht="6" customHeight="1" x14ac:dyDescent="0.15">
      <c r="A34" s="36"/>
      <c r="B34" s="37"/>
      <c r="C34" s="38"/>
      <c r="D34" s="39"/>
      <c r="E34" s="40"/>
      <c r="F34" s="39"/>
      <c r="G34" s="40"/>
      <c r="H34" s="39"/>
      <c r="I34" s="40"/>
      <c r="J34" s="41"/>
    </row>
    <row r="35" spans="1:10" ht="15" customHeight="1" x14ac:dyDescent="0.15">
      <c r="A35" s="42"/>
      <c r="B35" s="4" t="s">
        <v>84</v>
      </c>
      <c r="J35" s="43"/>
    </row>
    <row r="36" spans="1:10" ht="15" customHeight="1" x14ac:dyDescent="0.15">
      <c r="A36" s="44"/>
      <c r="B36" s="5" t="s">
        <v>17</v>
      </c>
      <c r="C36" s="5" t="s">
        <v>85</v>
      </c>
      <c r="D36" s="47">
        <v>6000</v>
      </c>
      <c r="E36" s="5" t="s">
        <v>85</v>
      </c>
      <c r="F36" s="5" t="s">
        <v>86</v>
      </c>
      <c r="G36" s="5" t="s">
        <v>87</v>
      </c>
      <c r="H36" s="45" t="s">
        <v>88</v>
      </c>
      <c r="J36" s="43"/>
    </row>
    <row r="37" spans="1:10" ht="15" customHeight="1" x14ac:dyDescent="0.15">
      <c r="A37" s="44"/>
      <c r="B37" s="46">
        <f>J33</f>
        <v>0</v>
      </c>
      <c r="C37" s="5" t="s">
        <v>85</v>
      </c>
      <c r="D37" s="47">
        <v>6000</v>
      </c>
      <c r="E37" s="6" t="s">
        <v>85</v>
      </c>
      <c r="F37" s="48"/>
      <c r="G37" s="6" t="s">
        <v>87</v>
      </c>
      <c r="H37" s="49">
        <f>B37*D37*F37</f>
        <v>0</v>
      </c>
      <c r="I37" s="3"/>
      <c r="J37" s="43"/>
    </row>
    <row r="38" spans="1:10" ht="15" customHeight="1" x14ac:dyDescent="0.15">
      <c r="A38" s="50"/>
      <c r="B38" s="51"/>
      <c r="C38" s="52"/>
      <c r="D38" s="53"/>
      <c r="E38" s="54"/>
      <c r="F38" s="55"/>
      <c r="G38" s="56"/>
      <c r="H38" s="55"/>
      <c r="I38" s="56"/>
      <c r="J38" s="57"/>
    </row>
    <row r="39" spans="1:10" ht="15" customHeight="1" x14ac:dyDescent="0.15">
      <c r="A39" s="61" t="s">
        <v>93</v>
      </c>
      <c r="B39" s="37"/>
      <c r="C39" s="38"/>
      <c r="D39" s="58"/>
      <c r="E39" s="40"/>
      <c r="F39" s="58"/>
      <c r="G39" s="40"/>
      <c r="H39" s="66"/>
      <c r="I39" s="66"/>
      <c r="J39" s="39"/>
    </row>
    <row r="40" spans="1:10" ht="7.5" customHeight="1" x14ac:dyDescent="0.15"/>
    <row r="41" spans="1:10" ht="15" customHeight="1" x14ac:dyDescent="0.15">
      <c r="A41" s="87" t="s">
        <v>106</v>
      </c>
      <c r="B41" s="87"/>
      <c r="C41" s="87"/>
      <c r="D41" s="87"/>
      <c r="E41" s="87"/>
      <c r="F41" s="87"/>
      <c r="G41" s="87"/>
      <c r="H41" s="87"/>
      <c r="I41" s="87"/>
      <c r="J41" s="87"/>
    </row>
    <row r="42" spans="1:10" ht="15" customHeight="1" x14ac:dyDescent="0.15">
      <c r="A42" s="87"/>
      <c r="B42" s="87"/>
      <c r="C42" s="87"/>
      <c r="D42" s="87"/>
      <c r="E42" s="87"/>
      <c r="F42" s="87"/>
      <c r="G42" s="87"/>
      <c r="H42" s="87"/>
      <c r="I42" s="87"/>
      <c r="J42" s="87"/>
    </row>
    <row r="43" spans="1:10" ht="15" customHeight="1" x14ac:dyDescent="0.15">
      <c r="A43" s="87"/>
      <c r="B43" s="87"/>
      <c r="C43" s="87"/>
      <c r="D43" s="87"/>
      <c r="E43" s="87"/>
      <c r="F43" s="87"/>
      <c r="G43" s="87"/>
      <c r="H43" s="87"/>
      <c r="I43" s="87"/>
      <c r="J43" s="87"/>
    </row>
    <row r="44" spans="1:10" ht="13.5" x14ac:dyDescent="0.15">
      <c r="A44" s="87"/>
      <c r="B44" s="87"/>
      <c r="C44" s="87"/>
      <c r="D44" s="87"/>
      <c r="E44" s="87"/>
      <c r="F44" s="87"/>
      <c r="G44" s="87"/>
      <c r="H44" s="87"/>
      <c r="I44" s="87"/>
      <c r="J44" s="87"/>
    </row>
    <row r="46" spans="1:10" ht="15" customHeight="1" x14ac:dyDescent="0.15">
      <c r="C46" s="59" t="s">
        <v>18</v>
      </c>
      <c r="D46" t="s">
        <v>19</v>
      </c>
    </row>
    <row r="47" spans="1:10" ht="15" customHeight="1" x14ac:dyDescent="0.15">
      <c r="C47" s="60" t="s">
        <v>20</v>
      </c>
      <c r="D47" t="s">
        <v>21</v>
      </c>
    </row>
    <row r="48" spans="1:10" ht="15" customHeight="1" x14ac:dyDescent="0.15">
      <c r="C48" s="64" t="s">
        <v>91</v>
      </c>
      <c r="D48" t="s">
        <v>92</v>
      </c>
    </row>
    <row r="51" spans="2:2" ht="15" customHeight="1" x14ac:dyDescent="0.15">
      <c r="B51" s="67"/>
    </row>
  </sheetData>
  <mergeCells count="25">
    <mergeCell ref="A41:J44"/>
    <mergeCell ref="F1:G1"/>
    <mergeCell ref="H1:J1"/>
    <mergeCell ref="F2:G2"/>
    <mergeCell ref="H2:J2"/>
    <mergeCell ref="A4:J4"/>
    <mergeCell ref="A6:J6"/>
    <mergeCell ref="A7:B7"/>
    <mergeCell ref="C7:J7"/>
    <mergeCell ref="A8:B8"/>
    <mergeCell ref="C8:J8"/>
    <mergeCell ref="A9:B11"/>
    <mergeCell ref="C9:C11"/>
    <mergeCell ref="D9:J9"/>
    <mergeCell ref="D10:E11"/>
    <mergeCell ref="F10:G11"/>
    <mergeCell ref="H10:I11"/>
    <mergeCell ref="F32:G32"/>
    <mergeCell ref="A33:I33"/>
    <mergeCell ref="F16:G16"/>
    <mergeCell ref="J10:J11"/>
    <mergeCell ref="F17:G17"/>
    <mergeCell ref="H17:I17"/>
    <mergeCell ref="H16:I16"/>
    <mergeCell ref="H19:I19"/>
  </mergeCells>
  <phoneticPr fontId="2"/>
  <printOptions horizontalCentered="1"/>
  <pageMargins left="0.59055118110236227" right="0.59055118110236227" top="0.59055118110236227" bottom="0.59055118110236227" header="0.35433070866141736" footer="0.35433070866141736"/>
  <pageSetup paperSize="9" scale="83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様式20－3〔医療機器〕</vt:lpstr>
      <vt:lpstr>'様式20－3〔医療機器〕'!Print_Area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様式20－1</dc:title>
  <dc:subject>臨床試験研究経費ポイント算出表</dc:subject>
  <dc:creator>(独)国立精神・神経医療研究センター</dc:creator>
  <cp:lastModifiedBy>安藤　菜甫子</cp:lastModifiedBy>
  <cp:lastPrinted>2024-03-18T01:49:26Z</cp:lastPrinted>
  <dcterms:created xsi:type="dcterms:W3CDTF">2005-10-15T07:04:08Z</dcterms:created>
  <dcterms:modified xsi:type="dcterms:W3CDTF">2024-03-18T01:49:50Z</dcterms:modified>
</cp:coreProperties>
</file>